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12800" windowHeight="15460" tabRatio="500"/>
  </bookViews>
  <sheets>
    <sheet name="spp_list" sheetId="1" r:id="rId1"/>
    <sheet name="notes" sheetId="3" r:id="rId2"/>
    <sheet name="Hoja1" sheetId="2" r:id="rId3"/>
  </sheets>
  <externalReferences>
    <externalReference r:id="rId4"/>
  </externalReferences>
  <definedNames>
    <definedName name="_xlnm._FilterDatabase" localSheetId="2" hidden="1">Hoja1!$A$1:$T$758</definedName>
    <definedName name="_xlnm._FilterDatabase" localSheetId="0" hidden="1">spp_list!$A$1:$I$708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17" i="1" l="1"/>
  <c r="B88" i="1"/>
  <c r="B252" i="1"/>
  <c r="B243" i="1"/>
  <c r="B53" i="1"/>
  <c r="B34" i="1"/>
  <c r="B177" i="1"/>
  <c r="B157" i="1"/>
  <c r="B264" i="1"/>
  <c r="B213" i="1"/>
  <c r="B154" i="1"/>
  <c r="B80" i="1"/>
  <c r="B241" i="1"/>
  <c r="B135" i="1"/>
  <c r="B256" i="1"/>
  <c r="B277" i="1"/>
  <c r="B385" i="1"/>
  <c r="B158" i="1"/>
  <c r="B35" i="1"/>
  <c r="B296" i="1"/>
  <c r="B19" i="1"/>
  <c r="B257" i="1"/>
  <c r="B20" i="1"/>
  <c r="B184" i="1"/>
  <c r="B309" i="1"/>
  <c r="B260" i="1"/>
  <c r="B312" i="1"/>
  <c r="B73" i="1"/>
  <c r="B223" i="1"/>
  <c r="B144" i="1"/>
  <c r="B137" i="1"/>
  <c r="B294" i="1"/>
  <c r="B182" i="1"/>
  <c r="B247" i="1"/>
  <c r="B171" i="1"/>
  <c r="B65" i="1"/>
  <c r="B22" i="1"/>
  <c r="B156" i="1"/>
  <c r="B295" i="1"/>
  <c r="B143" i="1"/>
  <c r="B258" i="1"/>
  <c r="B246" i="1"/>
  <c r="B108" i="1"/>
  <c r="B41" i="1"/>
  <c r="B215" i="1"/>
  <c r="B159" i="1"/>
  <c r="B251" i="1"/>
  <c r="B59" i="1"/>
  <c r="B91" i="1"/>
  <c r="B185" i="1"/>
  <c r="B272" i="1"/>
  <c r="B275" i="1"/>
  <c r="B235" i="1"/>
  <c r="B74" i="1"/>
  <c r="B71" i="1"/>
  <c r="B263" i="1"/>
  <c r="B146" i="1"/>
  <c r="B227" i="1"/>
  <c r="B190" i="1"/>
  <c r="B212" i="1"/>
  <c r="B244" i="1"/>
  <c r="B82" i="1"/>
  <c r="B15" i="1"/>
  <c r="B39" i="1"/>
  <c r="B311" i="1"/>
  <c r="B139" i="1"/>
  <c r="B49" i="1"/>
  <c r="B209" i="1"/>
  <c r="B236" i="1"/>
  <c r="B284" i="1"/>
  <c r="B132" i="1"/>
  <c r="B66" i="1"/>
  <c r="B61" i="1"/>
  <c r="B278" i="1"/>
  <c r="B63" i="1"/>
  <c r="B153" i="1"/>
  <c r="B205" i="1"/>
  <c r="B145" i="1"/>
  <c r="B155" i="1"/>
  <c r="B487" i="1"/>
  <c r="B169" i="1"/>
  <c r="B147" i="1"/>
  <c r="B113" i="1"/>
  <c r="B170" i="1"/>
  <c r="B240" i="1"/>
  <c r="B54" i="1"/>
  <c r="B297" i="1"/>
  <c r="B191" i="1"/>
  <c r="B111" i="1"/>
  <c r="B152" i="1"/>
  <c r="B176" i="1"/>
  <c r="B28" i="1"/>
  <c r="B253" i="1"/>
  <c r="B27" i="1"/>
  <c r="B17" i="1"/>
  <c r="B117" i="1"/>
  <c r="B245" i="1"/>
  <c r="B301" i="1"/>
  <c r="B102" i="1"/>
  <c r="B239" i="1"/>
  <c r="B151" i="1"/>
  <c r="B149" i="1"/>
  <c r="B282" i="1"/>
  <c r="B46" i="1"/>
  <c r="B103" i="1"/>
  <c r="B62" i="1"/>
  <c r="B174" i="1"/>
  <c r="B254" i="1"/>
  <c r="B60" i="1"/>
  <c r="B116" i="1"/>
  <c r="B142" i="1"/>
  <c r="B224" i="1"/>
  <c r="B274" i="1"/>
  <c r="B304" i="1"/>
  <c r="B291" i="1"/>
  <c r="B221" i="1"/>
  <c r="B44" i="1"/>
  <c r="B276" i="1"/>
  <c r="B206" i="1"/>
  <c r="B18" i="1"/>
  <c r="B261" i="1"/>
  <c r="B140" i="1"/>
  <c r="B52" i="1"/>
  <c r="B202" i="1"/>
  <c r="B175" i="1"/>
  <c r="B133" i="1"/>
  <c r="B161" i="1"/>
  <c r="B286" i="1"/>
  <c r="B196" i="1"/>
  <c r="B94" i="1"/>
  <c r="B310" i="1"/>
  <c r="B86" i="1"/>
  <c r="B30" i="1"/>
  <c r="B316" i="1"/>
  <c r="B195" i="1"/>
  <c r="B307" i="1"/>
  <c r="B67" i="1"/>
  <c r="B280" i="1"/>
  <c r="B207" i="1"/>
  <c r="B136" i="1"/>
  <c r="B122" i="1"/>
  <c r="B106" i="1"/>
  <c r="B279" i="1"/>
  <c r="B97" i="1"/>
  <c r="B180" i="1"/>
  <c r="B270" i="1"/>
  <c r="B217" i="1"/>
  <c r="B186" i="1"/>
  <c r="B398" i="1"/>
  <c r="B233" i="1"/>
  <c r="B178" i="1"/>
  <c r="B43" i="1"/>
  <c r="B77" i="1"/>
  <c r="B299" i="1"/>
  <c r="B211" i="1"/>
  <c r="B134" i="1"/>
  <c r="B31" i="1"/>
  <c r="B208" i="1"/>
  <c r="B265" i="1"/>
  <c r="B164" i="1"/>
  <c r="B118" i="1"/>
  <c r="B285" i="1"/>
  <c r="B100" i="1"/>
  <c r="B267" i="1"/>
  <c r="B298" i="1"/>
  <c r="B306" i="1"/>
  <c r="B188" i="1"/>
  <c r="B14" i="1"/>
  <c r="B79" i="1"/>
  <c r="B50" i="1"/>
  <c r="B72" i="1"/>
  <c r="B238" i="1"/>
  <c r="B166" i="1"/>
  <c r="B37" i="1"/>
  <c r="B266" i="1"/>
  <c r="B75" i="1"/>
  <c r="B193" i="1"/>
  <c r="B192" i="1"/>
  <c r="B183" i="1"/>
  <c r="B203" i="1"/>
  <c r="B98" i="1"/>
  <c r="B255" i="1"/>
  <c r="B199" i="1"/>
  <c r="B23" i="1"/>
  <c r="B300" i="1"/>
  <c r="B249" i="1"/>
  <c r="B33" i="1"/>
  <c r="B32" i="1"/>
  <c r="B26" i="1"/>
  <c r="B29" i="1"/>
  <c r="B89" i="1"/>
  <c r="B201" i="1"/>
  <c r="B109" i="1"/>
  <c r="B210" i="1"/>
  <c r="B248" i="1"/>
  <c r="B292" i="1"/>
  <c r="B194" i="1"/>
  <c r="B101" i="1"/>
  <c r="B225" i="1"/>
  <c r="B220" i="1"/>
  <c r="B313" i="1"/>
  <c r="B90" i="1"/>
  <c r="B68" i="1"/>
  <c r="B189" i="1"/>
  <c r="B104" i="1"/>
  <c r="B105" i="1"/>
  <c r="B197" i="1"/>
  <c r="B128" i="1"/>
  <c r="B287" i="1"/>
  <c r="B127" i="1"/>
  <c r="B13" i="1"/>
  <c r="B281" i="1"/>
  <c r="B230" i="1"/>
  <c r="B231" i="1"/>
  <c r="B16" i="1"/>
  <c r="B57" i="1"/>
  <c r="B96" i="1"/>
  <c r="B87" i="1"/>
  <c r="B45" i="1"/>
  <c r="B123" i="1"/>
  <c r="B222" i="1"/>
  <c r="B42" i="1"/>
  <c r="B308" i="1"/>
  <c r="B228" i="1"/>
  <c r="B93" i="1"/>
  <c r="B81" i="1"/>
  <c r="B262" i="1"/>
  <c r="B216" i="1"/>
  <c r="B160" i="1"/>
  <c r="B38" i="1"/>
  <c r="B242" i="1"/>
  <c r="B181" i="1"/>
  <c r="B273" i="1"/>
  <c r="B36" i="1"/>
  <c r="B167" i="1"/>
  <c r="B179" i="1"/>
  <c r="B99" i="1"/>
  <c r="B283" i="1"/>
  <c r="B168" i="1"/>
  <c r="B198" i="1"/>
  <c r="B290" i="1"/>
  <c r="B315" i="1"/>
  <c r="B302" i="1"/>
  <c r="B78" i="1"/>
  <c r="B229" i="1"/>
  <c r="B218" i="1"/>
  <c r="B69" i="1"/>
  <c r="B305" i="1"/>
  <c r="B25" i="1"/>
  <c r="B115" i="1"/>
  <c r="B131" i="1"/>
  <c r="B288" i="1"/>
  <c r="B165" i="1"/>
  <c r="B148" i="1"/>
  <c r="B47" i="1"/>
  <c r="B58" i="1"/>
  <c r="B70" i="1"/>
  <c r="B318" i="1"/>
  <c r="B250" i="1"/>
  <c r="B150" i="1"/>
  <c r="B226" i="1"/>
  <c r="B121" i="1"/>
  <c r="B55" i="1"/>
  <c r="B64" i="1"/>
  <c r="B114" i="1"/>
  <c r="B219" i="1"/>
  <c r="B76" i="1"/>
  <c r="B107" i="1"/>
  <c r="B163" i="1"/>
  <c r="B56" i="1"/>
  <c r="B95" i="1"/>
  <c r="B162" i="1"/>
  <c r="B92" i="1"/>
  <c r="B48" i="1"/>
  <c r="B200" i="1"/>
  <c r="B21" i="1"/>
  <c r="B110" i="1"/>
  <c r="B232" i="1"/>
  <c r="B455" i="1"/>
  <c r="B112" i="1"/>
  <c r="B173" i="1"/>
  <c r="B84" i="1"/>
  <c r="B204" i="1"/>
  <c r="B172" i="1"/>
  <c r="B120" i="1"/>
  <c r="B24" i="1"/>
  <c r="B40" i="1"/>
  <c r="B83" i="1"/>
  <c r="B187" i="1"/>
  <c r="B85" i="1"/>
  <c r="B237" i="1"/>
  <c r="B303" i="1"/>
  <c r="B119" i="1"/>
  <c r="B409" i="1"/>
  <c r="B138" i="1"/>
  <c r="B141" i="1"/>
  <c r="B293" i="1"/>
  <c r="B271" i="1"/>
  <c r="B51" i="1"/>
  <c r="B130" i="1"/>
  <c r="B234" i="1"/>
  <c r="B126" i="1"/>
  <c r="B124" i="1"/>
  <c r="B214" i="1"/>
  <c r="B268" i="1"/>
  <c r="B129" i="1"/>
  <c r="B269" i="1"/>
  <c r="B314" i="1"/>
  <c r="B289" i="1"/>
  <c r="B259" i="1"/>
  <c r="B125" i="1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</calcChain>
</file>

<file path=xl/sharedStrings.xml><?xml version="1.0" encoding="utf-8"?>
<sst xmlns="http://schemas.openxmlformats.org/spreadsheetml/2006/main" count="11342" uniqueCount="2597">
  <si>
    <t>COD</t>
  </si>
  <si>
    <t>ALSCIN</t>
  </si>
  <si>
    <t>Cyatheaceae</t>
  </si>
  <si>
    <t>ALSCUS</t>
  </si>
  <si>
    <t>ALSERI</t>
  </si>
  <si>
    <t>CYA014</t>
  </si>
  <si>
    <t>CYABUL</t>
  </si>
  <si>
    <t>CYADAR</t>
  </si>
  <si>
    <t>CYATSP3</t>
  </si>
  <si>
    <t>PODOLE</t>
  </si>
  <si>
    <t>Podocarpaceae</t>
  </si>
  <si>
    <t>SAUMON</t>
  </si>
  <si>
    <t>Actinidiaceae</t>
  </si>
  <si>
    <t>SAUPIT</t>
  </si>
  <si>
    <t>SAURSP</t>
  </si>
  <si>
    <t>SAURUB</t>
  </si>
  <si>
    <t>SAUrubo</t>
  </si>
  <si>
    <t>VIBCOS</t>
  </si>
  <si>
    <t>Adoxaceae</t>
  </si>
  <si>
    <t>ALZVER</t>
  </si>
  <si>
    <t>Alzateaceae</t>
  </si>
  <si>
    <t>TAPGUI</t>
  </si>
  <si>
    <t>Anacardiaceae</t>
  </si>
  <si>
    <t>Tapirira guianensis</t>
  </si>
  <si>
    <t>ANNOSP3</t>
  </si>
  <si>
    <t>Annonaceae</t>
  </si>
  <si>
    <t>ANNPIT</t>
  </si>
  <si>
    <t>CYMRUG</t>
  </si>
  <si>
    <t>DESMAX</t>
  </si>
  <si>
    <t>GUAACR</t>
  </si>
  <si>
    <t>GUACHI</t>
  </si>
  <si>
    <t>GUADOL</t>
  </si>
  <si>
    <t>GUATAL</t>
  </si>
  <si>
    <t>ROLLSP</t>
  </si>
  <si>
    <t>RAUAPH</t>
  </si>
  <si>
    <t>Apocynaceae</t>
  </si>
  <si>
    <t>TABESP</t>
  </si>
  <si>
    <t>TABLON</t>
  </si>
  <si>
    <t>THEVSP</t>
  </si>
  <si>
    <t>ILEXSP</t>
  </si>
  <si>
    <t>Aquifoliaceae</t>
  </si>
  <si>
    <t>DENALS</t>
  </si>
  <si>
    <t>Araliaceae</t>
  </si>
  <si>
    <t>DENARB</t>
  </si>
  <si>
    <t>DENCAP</t>
  </si>
  <si>
    <t>Dendropanax capillaris</t>
  </si>
  <si>
    <t>DENGLO</t>
  </si>
  <si>
    <t>Dendropanax globosus</t>
  </si>
  <si>
    <t>DENGON</t>
  </si>
  <si>
    <t>Dendropanax gonatopodus</t>
  </si>
  <si>
    <t>SCHESP</t>
  </si>
  <si>
    <t>ASTMAR</t>
  </si>
  <si>
    <t>Arecaceae</t>
  </si>
  <si>
    <t>Asterogyne martiana</t>
  </si>
  <si>
    <t>CHAWOO</t>
  </si>
  <si>
    <t>COLAPH</t>
  </si>
  <si>
    <t>CRYWAR</t>
  </si>
  <si>
    <t>EUTPRE</t>
  </si>
  <si>
    <t>GEOACU</t>
  </si>
  <si>
    <t>GEONSP</t>
  </si>
  <si>
    <t>IRIDEL</t>
  </si>
  <si>
    <t>SOCEXO</t>
  </si>
  <si>
    <t>WETQUI</t>
  </si>
  <si>
    <t>KOAHYL</t>
  </si>
  <si>
    <t>Asteraceae</t>
  </si>
  <si>
    <t>AMPKEN</t>
  </si>
  <si>
    <t>Bignoniaceae</t>
  </si>
  <si>
    <t>AMPSES</t>
  </si>
  <si>
    <t>AMPSPA</t>
  </si>
  <si>
    <t>BOUCOS</t>
  </si>
  <si>
    <t>Boraginaceae</t>
  </si>
  <si>
    <t>CORGLO</t>
  </si>
  <si>
    <t>CORLAS</t>
  </si>
  <si>
    <t>COROBL</t>
  </si>
  <si>
    <t>PROGLA</t>
  </si>
  <si>
    <t>Burseraceae</t>
  </si>
  <si>
    <t>PROPAN</t>
  </si>
  <si>
    <t>PROTSP</t>
  </si>
  <si>
    <t>MARJEF</t>
  </si>
  <si>
    <t>Calophylaceae</t>
  </si>
  <si>
    <t>MARlar</t>
  </si>
  <si>
    <t>MARPLU</t>
  </si>
  <si>
    <t>JACDOL</t>
  </si>
  <si>
    <t>Caricaceae</t>
  </si>
  <si>
    <t>JACESP</t>
  </si>
  <si>
    <t>JACPIN</t>
  </si>
  <si>
    <t>MAYREC</t>
  </si>
  <si>
    <t>Celastraceae</t>
  </si>
  <si>
    <t>QUEOCC</t>
  </si>
  <si>
    <t>SALPET</t>
  </si>
  <si>
    <t>WIMSTE</t>
  </si>
  <si>
    <t>ZINCOS</t>
  </si>
  <si>
    <t>HEDBON</t>
  </si>
  <si>
    <t>Chloranthaceae</t>
  </si>
  <si>
    <t>HEDCOS</t>
  </si>
  <si>
    <t>COUlat</t>
  </si>
  <si>
    <t>Chrysobalanaceae</t>
  </si>
  <si>
    <t>HIRGUA</t>
  </si>
  <si>
    <t>HIRLAT</t>
  </si>
  <si>
    <t>LICHYP</t>
  </si>
  <si>
    <t>CLECOL</t>
  </si>
  <si>
    <t>Clethraceae</t>
  </si>
  <si>
    <t>CLELAN</t>
  </si>
  <si>
    <t>CLEque</t>
  </si>
  <si>
    <t>CLESUA</t>
  </si>
  <si>
    <t>Clethra suaveolens</t>
  </si>
  <si>
    <t>CLETSP1</t>
  </si>
  <si>
    <t>CLETSP2</t>
  </si>
  <si>
    <t>CLETUT</t>
  </si>
  <si>
    <t>CHRPSY</t>
  </si>
  <si>
    <t>Clusiaceae</t>
  </si>
  <si>
    <t>DYSPAN</t>
  </si>
  <si>
    <t>GARMAD</t>
  </si>
  <si>
    <t>GARMAG</t>
  </si>
  <si>
    <t>Garcinia magnifolia</t>
  </si>
  <si>
    <t>MYRPUB</t>
  </si>
  <si>
    <t>SYMGLO</t>
  </si>
  <si>
    <t>Symphonia globulifera</t>
  </si>
  <si>
    <t>TOVCRO</t>
  </si>
  <si>
    <t>TOVLON</t>
  </si>
  <si>
    <t>Tovomita longifolia</t>
  </si>
  <si>
    <t>TOVWED</t>
  </si>
  <si>
    <t>WEIBAL</t>
  </si>
  <si>
    <t>Cunoniaceae</t>
  </si>
  <si>
    <t>WEIPIN</t>
  </si>
  <si>
    <t>DICAXI</t>
  </si>
  <si>
    <t>Dichapetalaceae</t>
  </si>
  <si>
    <t>SLOAMP</t>
  </si>
  <si>
    <t>Elaeocarpaceae</t>
  </si>
  <si>
    <t>SLOBRE</t>
  </si>
  <si>
    <t>SLODEF</t>
  </si>
  <si>
    <t>SLOMED</t>
  </si>
  <si>
    <t>Sloanea medusula</t>
  </si>
  <si>
    <t>SLOMEI</t>
  </si>
  <si>
    <t>SLOZUL</t>
  </si>
  <si>
    <t>Sloanea zuliaensis</t>
  </si>
  <si>
    <t>HEIACU</t>
  </si>
  <si>
    <t>Erythropalaceae</t>
  </si>
  <si>
    <t>HEILAM</t>
  </si>
  <si>
    <t>ERYMAC</t>
  </si>
  <si>
    <t>Erythroxylaceae</t>
  </si>
  <si>
    <t>ACADIV</t>
  </si>
  <si>
    <t>Euphorbiaceae</t>
  </si>
  <si>
    <t>ACALSP</t>
  </si>
  <si>
    <t>ALCGLA</t>
  </si>
  <si>
    <t>Alchornea glandulosa</t>
  </si>
  <si>
    <t>ALCGRA</t>
  </si>
  <si>
    <t>Alchornea grandis</t>
  </si>
  <si>
    <t>ALCLAT</t>
  </si>
  <si>
    <t>CROBIL</t>
  </si>
  <si>
    <t>CRODRA</t>
  </si>
  <si>
    <t>CROPAC</t>
  </si>
  <si>
    <t>Croton pachypodus</t>
  </si>
  <si>
    <t>CROSCH</t>
  </si>
  <si>
    <t>EUPELA</t>
  </si>
  <si>
    <t>HYEALC</t>
  </si>
  <si>
    <t>HYEOBL</t>
  </si>
  <si>
    <t>SAPALL</t>
  </si>
  <si>
    <t>SAPGLA</t>
  </si>
  <si>
    <t>Sapium glandulosum</t>
  </si>
  <si>
    <t>SAPISP3</t>
  </si>
  <si>
    <t>SAPIUM</t>
  </si>
  <si>
    <t>SAPLAN</t>
  </si>
  <si>
    <t>TETEUR</t>
  </si>
  <si>
    <t>ANDINE</t>
  </si>
  <si>
    <t>Fabaceae</t>
  </si>
  <si>
    <t>COJCAT</t>
  </si>
  <si>
    <t>COJSOP</t>
  </si>
  <si>
    <t>DUSCUS</t>
  </si>
  <si>
    <t>DUSMAC</t>
  </si>
  <si>
    <t>Dussia macroprophyllata</t>
  </si>
  <si>
    <t>DUSMAG</t>
  </si>
  <si>
    <t>ERYCHI</t>
  </si>
  <si>
    <t>ERYGIB</t>
  </si>
  <si>
    <t>INGACR</t>
  </si>
  <si>
    <t>Inga acrocephala</t>
  </si>
  <si>
    <t>INGACU</t>
  </si>
  <si>
    <t>INGALB</t>
  </si>
  <si>
    <t>Inga alba</t>
  </si>
  <si>
    <t>INGALL</t>
  </si>
  <si>
    <t>INGBAR</t>
  </si>
  <si>
    <t>INGCYL</t>
  </si>
  <si>
    <t>Inga cylindrica</t>
  </si>
  <si>
    <t>INGDEN</t>
  </si>
  <si>
    <t>INGEXA</t>
  </si>
  <si>
    <t>Inga exalata</t>
  </si>
  <si>
    <t>INGJIN</t>
  </si>
  <si>
    <t>Inga jinicuil</t>
  </si>
  <si>
    <t>INGJUN</t>
  </si>
  <si>
    <t>INGLEI</t>
  </si>
  <si>
    <t>INGLEO</t>
  </si>
  <si>
    <t>INGLON</t>
  </si>
  <si>
    <t>INGMAR</t>
  </si>
  <si>
    <t>INGMIC</t>
  </si>
  <si>
    <t>INGNOB</t>
  </si>
  <si>
    <t>Inga nobilis</t>
  </si>
  <si>
    <t>INGORS</t>
  </si>
  <si>
    <t>INGPEZ</t>
  </si>
  <si>
    <t>Inga pezizifera</t>
  </si>
  <si>
    <t>INGPUN</t>
  </si>
  <si>
    <t>INGQUA</t>
  </si>
  <si>
    <t>INGRUI</t>
  </si>
  <si>
    <t>INGSIE</t>
  </si>
  <si>
    <t>INGTHI</t>
  </si>
  <si>
    <t>INGUMB</t>
  </si>
  <si>
    <t>INGVEN</t>
  </si>
  <si>
    <t>INGVER</t>
  </si>
  <si>
    <t>LONHEP</t>
  </si>
  <si>
    <t>LONSCH</t>
  </si>
  <si>
    <t>MYRBAL</t>
  </si>
  <si>
    <t>ORMOSP</t>
  </si>
  <si>
    <t>ORMPAN</t>
  </si>
  <si>
    <t>PITHIM</t>
  </si>
  <si>
    <t>PLALAN</t>
  </si>
  <si>
    <t>PLAPIN</t>
  </si>
  <si>
    <t>PTERSP</t>
  </si>
  <si>
    <t>SAPIDU</t>
  </si>
  <si>
    <t>SWASIM</t>
  </si>
  <si>
    <t>Swartzia simplex</t>
  </si>
  <si>
    <t>QUEGLA</t>
  </si>
  <si>
    <t>Fagaceae</t>
  </si>
  <si>
    <t>QUEGUL</t>
  </si>
  <si>
    <t>QUEINS</t>
  </si>
  <si>
    <t>QUELAN</t>
  </si>
  <si>
    <t>QUEMIN</t>
  </si>
  <si>
    <t>QUErojo</t>
  </si>
  <si>
    <t>QUERSP5</t>
  </si>
  <si>
    <t>QUESAL</t>
  </si>
  <si>
    <t>VISbas</t>
  </si>
  <si>
    <t>Hypericaceae</t>
  </si>
  <si>
    <t>CALCOS</t>
  </si>
  <si>
    <t>Icacinaceae</t>
  </si>
  <si>
    <t>ALFCOS</t>
  </si>
  <si>
    <t>Juglandaceae</t>
  </si>
  <si>
    <t>OREMEX</t>
  </si>
  <si>
    <t>LACAGR</t>
  </si>
  <si>
    <t>Lacistemataceae</t>
  </si>
  <si>
    <t>LOZMUT</t>
  </si>
  <si>
    <t>Lozania mutisiana</t>
  </si>
  <si>
    <t>AEGANO</t>
  </si>
  <si>
    <t>Lamiaceae</t>
  </si>
  <si>
    <t>Aegiphila anomala</t>
  </si>
  <si>
    <t>AEGPAN</t>
  </si>
  <si>
    <t>AIOCOS</t>
  </si>
  <si>
    <t>Lauraceae</t>
  </si>
  <si>
    <t>ANICIN</t>
  </si>
  <si>
    <t>BEILSP</t>
  </si>
  <si>
    <t>CINCOS</t>
  </si>
  <si>
    <t>CINGLA</t>
  </si>
  <si>
    <t>CINPAR</t>
  </si>
  <si>
    <t>CINTRI</t>
  </si>
  <si>
    <t>CINvro</t>
  </si>
  <si>
    <t>ENDBRO</t>
  </si>
  <si>
    <t>LAUPUB</t>
  </si>
  <si>
    <t>LAURA1</t>
  </si>
  <si>
    <t>LAURA3</t>
  </si>
  <si>
    <t>LAURA4</t>
  </si>
  <si>
    <t>LICCUF</t>
  </si>
  <si>
    <t>LICEXC</t>
  </si>
  <si>
    <t>Licaria excelsa</t>
  </si>
  <si>
    <t>NECESC</t>
  </si>
  <si>
    <t>NECGLO</t>
  </si>
  <si>
    <t>Nectandra globosa</t>
  </si>
  <si>
    <t>NECMEM</t>
  </si>
  <si>
    <t>NECPUR</t>
  </si>
  <si>
    <t>Nectandra purpurea</t>
  </si>
  <si>
    <t>NECSIS</t>
  </si>
  <si>
    <t>NECVER</t>
  </si>
  <si>
    <t>OCOCOL</t>
  </si>
  <si>
    <t>OCOFOR</t>
  </si>
  <si>
    <t>OCOGOM</t>
  </si>
  <si>
    <t>Ocotea gomezii</t>
  </si>
  <si>
    <t>OCOINS</t>
  </si>
  <si>
    <t>OCOMOL</t>
  </si>
  <si>
    <t>Ocotea mollifolia</t>
  </si>
  <si>
    <t>OCOOBL</t>
  </si>
  <si>
    <t>OCOPUL</t>
  </si>
  <si>
    <t>OCOWHI</t>
  </si>
  <si>
    <t>Ocotea whitei</t>
  </si>
  <si>
    <t>PHOESP</t>
  </si>
  <si>
    <t>ESCPAN</t>
  </si>
  <si>
    <t>Lecythidaceae</t>
  </si>
  <si>
    <t>TALASP</t>
  </si>
  <si>
    <t>Magnoliaceae</t>
  </si>
  <si>
    <t>BUNDWY</t>
  </si>
  <si>
    <t>Malpighiaceae</t>
  </si>
  <si>
    <t>Bunchosia dwyeri</t>
  </si>
  <si>
    <t>BUNMAC</t>
  </si>
  <si>
    <t>APEMEM</t>
  </si>
  <si>
    <t>Malvaceae</t>
  </si>
  <si>
    <t>GOEMEI</t>
  </si>
  <si>
    <t>HAMAPP</t>
  </si>
  <si>
    <t>Hampea appendiculata</t>
  </si>
  <si>
    <t>HELAME</t>
  </si>
  <si>
    <t>MALARB</t>
  </si>
  <si>
    <t>MATEXA</t>
  </si>
  <si>
    <t>MATOBL</t>
  </si>
  <si>
    <t>MATOCH</t>
  </si>
  <si>
    <t>MATPAR</t>
  </si>
  <si>
    <t>MORANI</t>
  </si>
  <si>
    <t>Mortoniodendron anisophyllum</t>
  </si>
  <si>
    <t>PACAQU</t>
  </si>
  <si>
    <t>PACSES</t>
  </si>
  <si>
    <t>TRIGAL</t>
  </si>
  <si>
    <t>WERINS</t>
  </si>
  <si>
    <t>CLIDE2</t>
  </si>
  <si>
    <t>Melastomataceae</t>
  </si>
  <si>
    <t>CLIOMB</t>
  </si>
  <si>
    <t>Clidemia ombrophila</t>
  </si>
  <si>
    <t>CONLAT</t>
  </si>
  <si>
    <t>CONMIC</t>
  </si>
  <si>
    <t>CONRUF</t>
  </si>
  <si>
    <t>GRABEL</t>
  </si>
  <si>
    <t>HENTUB</t>
  </si>
  <si>
    <t>MELHOR</t>
  </si>
  <si>
    <t>MERISP</t>
  </si>
  <si>
    <t>MICDIS</t>
  </si>
  <si>
    <t>MICGLA</t>
  </si>
  <si>
    <t>MICGLO</t>
  </si>
  <si>
    <t>MICIMP</t>
  </si>
  <si>
    <t>MICO3</t>
  </si>
  <si>
    <t>MICTHE</t>
  </si>
  <si>
    <t>MICTRI</t>
  </si>
  <si>
    <t>OSAACU</t>
  </si>
  <si>
    <t>CEDTON</t>
  </si>
  <si>
    <t>Meliaceae</t>
  </si>
  <si>
    <t>Cedrela tonduzii</t>
  </si>
  <si>
    <t>GUACOL</t>
  </si>
  <si>
    <t>GUAFUS</t>
  </si>
  <si>
    <t>GUAGLA</t>
  </si>
  <si>
    <t>GUAGRA</t>
  </si>
  <si>
    <t>GUAKUN</t>
  </si>
  <si>
    <t>Guarea kunthiana</t>
  </si>
  <si>
    <t>GUALON</t>
  </si>
  <si>
    <t>GUAPIN</t>
  </si>
  <si>
    <t>GUAPTE</t>
  </si>
  <si>
    <t>Guarea pterorhachis</t>
  </si>
  <si>
    <t>GUARPU</t>
  </si>
  <si>
    <t>GUARUG</t>
  </si>
  <si>
    <t>RUAGLA</t>
  </si>
  <si>
    <t>Ruagea glabra</t>
  </si>
  <si>
    <t>TRIHAV</t>
  </si>
  <si>
    <t>TRIMAR</t>
  </si>
  <si>
    <t>Trichilia martiana</t>
  </si>
  <si>
    <t>TRISEP</t>
  </si>
  <si>
    <t>Trichilia septentrionalis</t>
  </si>
  <si>
    <t>HYPALL</t>
  </si>
  <si>
    <t>Menispermaceae</t>
  </si>
  <si>
    <t>METTES</t>
  </si>
  <si>
    <t>Metteniusaceae</t>
  </si>
  <si>
    <t>Metteniusa tessmanniana</t>
  </si>
  <si>
    <t>MOLDAR</t>
  </si>
  <si>
    <t>Monimiaceae</t>
  </si>
  <si>
    <t>MOLLSP</t>
  </si>
  <si>
    <t>MOLLSP2</t>
  </si>
  <si>
    <t>MOLMIN</t>
  </si>
  <si>
    <t>BROGUI</t>
  </si>
  <si>
    <t>Moraceae</t>
  </si>
  <si>
    <t>FIC083</t>
  </si>
  <si>
    <t>FIC78</t>
  </si>
  <si>
    <t>FICAUR</t>
  </si>
  <si>
    <t>FICINS</t>
  </si>
  <si>
    <t>Ficus insipida</t>
  </si>
  <si>
    <t>FICOBL</t>
  </si>
  <si>
    <t>FICPER</t>
  </si>
  <si>
    <t>Ficus pertusa</t>
  </si>
  <si>
    <t>FICTON</t>
  </si>
  <si>
    <t>MAQGUI</t>
  </si>
  <si>
    <t>Maquira guianensis</t>
  </si>
  <si>
    <t>NAUNAG</t>
  </si>
  <si>
    <t>Naucleopsis naga</t>
  </si>
  <si>
    <t>PEREFO</t>
  </si>
  <si>
    <t>PERGUI</t>
  </si>
  <si>
    <t>Perebea guianensis</t>
  </si>
  <si>
    <t>POUARM</t>
  </si>
  <si>
    <t>PSESPU</t>
  </si>
  <si>
    <t>SORase</t>
  </si>
  <si>
    <t>SORPUB</t>
  </si>
  <si>
    <t>SORTRO</t>
  </si>
  <si>
    <t>TROCAU</t>
  </si>
  <si>
    <t>OSTPLA</t>
  </si>
  <si>
    <t>Myristicaceae</t>
  </si>
  <si>
    <t>OTONOV</t>
  </si>
  <si>
    <t>Otoba novogranatensis</t>
  </si>
  <si>
    <t>VIRKOS</t>
  </si>
  <si>
    <t>CALclu</t>
  </si>
  <si>
    <t>Myrtaceae</t>
  </si>
  <si>
    <t>EUGALF</t>
  </si>
  <si>
    <t>EUGBIF</t>
  </si>
  <si>
    <t>EUGBRO</t>
  </si>
  <si>
    <t>EUGGAL</t>
  </si>
  <si>
    <t>EUGGLA</t>
  </si>
  <si>
    <t>EUGORS</t>
  </si>
  <si>
    <t>EUGPRI</t>
  </si>
  <si>
    <t>EUGSIG</t>
  </si>
  <si>
    <t>Eugenia siggersii</t>
  </si>
  <si>
    <t>MYRAla</t>
  </si>
  <si>
    <t>MYRASP</t>
  </si>
  <si>
    <t>MYRCOL</t>
  </si>
  <si>
    <t>MYRFOR</t>
  </si>
  <si>
    <t>MYRFRA</t>
  </si>
  <si>
    <t>MYRGAT</t>
  </si>
  <si>
    <t>MYRTSP1</t>
  </si>
  <si>
    <t>MYRTSP2</t>
  </si>
  <si>
    <t>PLINSP</t>
  </si>
  <si>
    <t>GUACOS</t>
  </si>
  <si>
    <t>Nictaginaceae</t>
  </si>
  <si>
    <t>Guapira costaricana</t>
  </si>
  <si>
    <t>GUAver</t>
  </si>
  <si>
    <t>NEEAMP</t>
  </si>
  <si>
    <t>NEEASP</t>
  </si>
  <si>
    <t>OURLUC</t>
  </si>
  <si>
    <t>Ochnaceae</t>
  </si>
  <si>
    <t>OURPRO</t>
  </si>
  <si>
    <t>QUICOL</t>
  </si>
  <si>
    <t>PASTIC</t>
  </si>
  <si>
    <t>Passifloraceae</t>
  </si>
  <si>
    <t>MARNOB</t>
  </si>
  <si>
    <t>Phyllanthaceae</t>
  </si>
  <si>
    <t>RICOBO</t>
  </si>
  <si>
    <t>PICTEA</t>
  </si>
  <si>
    <t>Picramniaceae</t>
  </si>
  <si>
    <t>PIPCAS</t>
  </si>
  <si>
    <t>Piperaceae</t>
  </si>
  <si>
    <t>PIPDES</t>
  </si>
  <si>
    <t>PIPESP</t>
  </si>
  <si>
    <t>PIPmal</t>
  </si>
  <si>
    <t>PIPOBL</t>
  </si>
  <si>
    <t>Piper obliquum</t>
  </si>
  <si>
    <t>PIPRET</t>
  </si>
  <si>
    <t>COCGEN</t>
  </si>
  <si>
    <t>Polygonaceae</t>
  </si>
  <si>
    <t>COCMAN</t>
  </si>
  <si>
    <t>COCOBO</t>
  </si>
  <si>
    <t>ARDbon</t>
  </si>
  <si>
    <t>Primulaceae</t>
  </si>
  <si>
    <t>ARDGOR</t>
  </si>
  <si>
    <t>ARDGUI</t>
  </si>
  <si>
    <t>ARDHAG</t>
  </si>
  <si>
    <t>ARDISP1</t>
  </si>
  <si>
    <t>ARDISP2</t>
  </si>
  <si>
    <t>ARDISP3</t>
  </si>
  <si>
    <t>ARDISP8</t>
  </si>
  <si>
    <t>ARDPAN</t>
  </si>
  <si>
    <t>ARDWED</t>
  </si>
  <si>
    <t>CYBMON</t>
  </si>
  <si>
    <t>MYRCOR</t>
  </si>
  <si>
    <t>MYRCUB</t>
  </si>
  <si>
    <t>PARAMP</t>
  </si>
  <si>
    <t>PANSUA</t>
  </si>
  <si>
    <t>Proteaceae</t>
  </si>
  <si>
    <t>ROUMON</t>
  </si>
  <si>
    <t>DRYBRO</t>
  </si>
  <si>
    <t>Putranjivaceae</t>
  </si>
  <si>
    <t>Drypetes brownii</t>
  </si>
  <si>
    <t>CASELL</t>
  </si>
  <si>
    <t>Rhizophoraceae</t>
  </si>
  <si>
    <t>PRUBRA</t>
  </si>
  <si>
    <t>Rosaceae</t>
  </si>
  <si>
    <t>Prunus brachybotrya</t>
  </si>
  <si>
    <t>PRUFOR</t>
  </si>
  <si>
    <t>ALIBSP</t>
  </si>
  <si>
    <t>Rubiaceae</t>
  </si>
  <si>
    <t>ALIGAR</t>
  </si>
  <si>
    <t>AMAPED</t>
  </si>
  <si>
    <t>BATVER</t>
  </si>
  <si>
    <t>CHICAM</t>
  </si>
  <si>
    <t>CHIVEN</t>
  </si>
  <si>
    <t>Chione venosa</t>
  </si>
  <si>
    <t>CHOMSP</t>
  </si>
  <si>
    <t>COUSSP</t>
  </si>
  <si>
    <t>ELAAUR</t>
  </si>
  <si>
    <t>Elaeagia auriculata</t>
  </si>
  <si>
    <t>FARMUL</t>
  </si>
  <si>
    <t>GUECRI</t>
  </si>
  <si>
    <t>HAMESP</t>
  </si>
  <si>
    <t>JOOUMB</t>
  </si>
  <si>
    <t>PALACU</t>
  </si>
  <si>
    <t>PALISP4</t>
  </si>
  <si>
    <t>PALPUR</t>
  </si>
  <si>
    <t>Palicourea purpurea</t>
  </si>
  <si>
    <t>PALROS</t>
  </si>
  <si>
    <t>PALVER</t>
  </si>
  <si>
    <t>PENNUC</t>
  </si>
  <si>
    <t>POSLAT</t>
  </si>
  <si>
    <t>POSOSP</t>
  </si>
  <si>
    <t>PSYCHI</t>
  </si>
  <si>
    <t>PSYELA</t>
  </si>
  <si>
    <t>PSYIN</t>
  </si>
  <si>
    <t>PSYLUX</t>
  </si>
  <si>
    <t>PSYORO</t>
  </si>
  <si>
    <t>PSYPAN</t>
  </si>
  <si>
    <t>Psychotria panamensis</t>
  </si>
  <si>
    <t>RONBUD</t>
  </si>
  <si>
    <t>RONSAL</t>
  </si>
  <si>
    <t>ROSFOR</t>
  </si>
  <si>
    <t>RUBBAL</t>
  </si>
  <si>
    <t>PELGUA</t>
  </si>
  <si>
    <t>Rutaceae</t>
  </si>
  <si>
    <t>Peltostigma guatemalense</t>
  </si>
  <si>
    <t>ZANACU</t>
  </si>
  <si>
    <t>ZANALF</t>
  </si>
  <si>
    <t>ZANGLA</t>
  </si>
  <si>
    <t>ZANMEL</t>
  </si>
  <si>
    <t>ZANPAN</t>
  </si>
  <si>
    <t>ZANSET</t>
  </si>
  <si>
    <t>MELALL</t>
  </si>
  <si>
    <t>Sabiaceae</t>
  </si>
  <si>
    <t>MELBRE</t>
  </si>
  <si>
    <t>MELGLA</t>
  </si>
  <si>
    <t>MELOCC</t>
  </si>
  <si>
    <t>Meliosma occidentalis</t>
  </si>
  <si>
    <t>BANASP</t>
  </si>
  <si>
    <t>Salicaceae</t>
  </si>
  <si>
    <t>CASARB</t>
  </si>
  <si>
    <t>CASARG</t>
  </si>
  <si>
    <t>CASEAF</t>
  </si>
  <si>
    <t>CASSYL</t>
  </si>
  <si>
    <t>Casearia sylvestris</t>
  </si>
  <si>
    <t>CASTAC</t>
  </si>
  <si>
    <t>HASFLO</t>
  </si>
  <si>
    <t>PLELIN</t>
  </si>
  <si>
    <t>XYLCHL</t>
  </si>
  <si>
    <t>Xylosma chlorantha</t>
  </si>
  <si>
    <t>XYLOLI</t>
  </si>
  <si>
    <t>Xylosma oligandra</t>
  </si>
  <si>
    <t>ALLPSI</t>
  </si>
  <si>
    <t>Sapindaceae</t>
  </si>
  <si>
    <t>Allophylus psilospermus</t>
  </si>
  <si>
    <t>BILROS</t>
  </si>
  <si>
    <t>CUPGUA</t>
  </si>
  <si>
    <t>Cupania guatemalensis</t>
  </si>
  <si>
    <t>CUPLAT</t>
  </si>
  <si>
    <t>CUPRUF</t>
  </si>
  <si>
    <t>Cupania rufescens</t>
  </si>
  <si>
    <t>CUPSEE</t>
  </si>
  <si>
    <t>MATASP</t>
  </si>
  <si>
    <t>TALHEX</t>
  </si>
  <si>
    <t>TALISP1</t>
  </si>
  <si>
    <t>CHRARG</t>
  </si>
  <si>
    <t>Sapotaceae</t>
  </si>
  <si>
    <t>CHRCOL</t>
  </si>
  <si>
    <t>Chrysophyllum colombianum</t>
  </si>
  <si>
    <t>CHRHIR</t>
  </si>
  <si>
    <t>Chrysophyllum hirsutum</t>
  </si>
  <si>
    <t>MANCHI</t>
  </si>
  <si>
    <t>MICMEL</t>
  </si>
  <si>
    <t>POUCUS</t>
  </si>
  <si>
    <t>Pouteria cuspidata</t>
  </si>
  <si>
    <t>POUFOS</t>
  </si>
  <si>
    <t>Pouteria fossicola</t>
  </si>
  <si>
    <t>POUGLO</t>
  </si>
  <si>
    <t>POUJUR</t>
  </si>
  <si>
    <t>Pouteria juruana</t>
  </si>
  <si>
    <t>POURET</t>
  </si>
  <si>
    <t>Pouteria reticulata</t>
  </si>
  <si>
    <t>POUSTY</t>
  </si>
  <si>
    <t>SARBRA</t>
  </si>
  <si>
    <t>Sarcaulus brasiliensis</t>
  </si>
  <si>
    <t>WITCUN</t>
  </si>
  <si>
    <t>Solanaceae</t>
  </si>
  <si>
    <t>WITPIN</t>
  </si>
  <si>
    <t>SYMLIM</t>
  </si>
  <si>
    <t>Symplocaceae</t>
  </si>
  <si>
    <t>SYMPAN</t>
  </si>
  <si>
    <t>HUERSP</t>
  </si>
  <si>
    <t>Tapisciaceae</t>
  </si>
  <si>
    <t>TUROCC</t>
  </si>
  <si>
    <t>DAPAME</t>
  </si>
  <si>
    <t>Thymelaeaceae</t>
  </si>
  <si>
    <t>DAPCOR</t>
  </si>
  <si>
    <t>SCHPAN</t>
  </si>
  <si>
    <t>TICINC</t>
  </si>
  <si>
    <t>Ticodendraceae</t>
  </si>
  <si>
    <t>CECANG</t>
  </si>
  <si>
    <t>Urticaceae</t>
  </si>
  <si>
    <t>CECGAR</t>
  </si>
  <si>
    <t>CECOBT</t>
  </si>
  <si>
    <t>Cecropia obtusifolia</t>
  </si>
  <si>
    <t>CECRSP</t>
  </si>
  <si>
    <t>POUBIC</t>
  </si>
  <si>
    <t>CALACU</t>
  </si>
  <si>
    <t>Verbenaceae</t>
  </si>
  <si>
    <t>CITGEN</t>
  </si>
  <si>
    <t>CITMAC</t>
  </si>
  <si>
    <t>VOCGUA</t>
  </si>
  <si>
    <t>Vochysiaceae</t>
  </si>
  <si>
    <t>DRIGRA</t>
  </si>
  <si>
    <t>Winteraceae</t>
  </si>
  <si>
    <t>Drimys granadensis</t>
  </si>
  <si>
    <t>Morfo</t>
  </si>
  <si>
    <t>n</t>
  </si>
  <si>
    <t>y</t>
  </si>
  <si>
    <t>Alsophila</t>
  </si>
  <si>
    <t>sp1</t>
  </si>
  <si>
    <t>cuspidata</t>
  </si>
  <si>
    <t>erinacea</t>
  </si>
  <si>
    <t>Cyathea</t>
  </si>
  <si>
    <t>sp2</t>
  </si>
  <si>
    <t>darienensis</t>
  </si>
  <si>
    <t>sp3</t>
  </si>
  <si>
    <t>Podocarpus</t>
  </si>
  <si>
    <t>oleifolius</t>
  </si>
  <si>
    <t>Saurauia</t>
  </si>
  <si>
    <t>montana</t>
  </si>
  <si>
    <t>pittieri</t>
  </si>
  <si>
    <t>rubiformis</t>
  </si>
  <si>
    <t>Viburnum</t>
  </si>
  <si>
    <t>costaricanum</t>
  </si>
  <si>
    <t>Alzatea</t>
  </si>
  <si>
    <t>verticillata</t>
  </si>
  <si>
    <t>Tapirira</t>
  </si>
  <si>
    <t>guianensis</t>
  </si>
  <si>
    <t>Annona</t>
  </si>
  <si>
    <t>Cymbopetalum</t>
  </si>
  <si>
    <t>rugulosum</t>
  </si>
  <si>
    <t>Desmopsis</t>
  </si>
  <si>
    <t>maxonii</t>
  </si>
  <si>
    <t>Guatteria</t>
  </si>
  <si>
    <t>acrantha</t>
  </si>
  <si>
    <t>chiriquiensis</t>
  </si>
  <si>
    <t>dolichopoda</t>
  </si>
  <si>
    <t>talamancana</t>
  </si>
  <si>
    <t>Rollinia</t>
  </si>
  <si>
    <t>Rauvolfia</t>
  </si>
  <si>
    <t>aphlebia</t>
  </si>
  <si>
    <t>Tabernaemontana</t>
  </si>
  <si>
    <t>sp</t>
  </si>
  <si>
    <t>longipes</t>
  </si>
  <si>
    <t>Thevetia</t>
  </si>
  <si>
    <t>Ilex</t>
  </si>
  <si>
    <t>Dendropanax</t>
  </si>
  <si>
    <t>alberti-smithii</t>
  </si>
  <si>
    <t>arboreus</t>
  </si>
  <si>
    <t>capillaris</t>
  </si>
  <si>
    <t>globosus</t>
  </si>
  <si>
    <t>gonatopodus</t>
  </si>
  <si>
    <t>Schefflera</t>
  </si>
  <si>
    <t>Asterogyne</t>
  </si>
  <si>
    <t>martiana</t>
  </si>
  <si>
    <t>Chamaedorea</t>
  </si>
  <si>
    <t>woodsoniana</t>
  </si>
  <si>
    <t>Colpothrinax</t>
  </si>
  <si>
    <t>aphanopetala</t>
  </si>
  <si>
    <t>Cryosophila</t>
  </si>
  <si>
    <t>warscewiczii</t>
  </si>
  <si>
    <t>Euterpe</t>
  </si>
  <si>
    <t>precatoria</t>
  </si>
  <si>
    <t>Geonoma</t>
  </si>
  <si>
    <t>acuminata</t>
  </si>
  <si>
    <t>Iriartea</t>
  </si>
  <si>
    <t>deltoidea</t>
  </si>
  <si>
    <t>Socratea</t>
  </si>
  <si>
    <t>exorrhiza</t>
  </si>
  <si>
    <t>Wettinia</t>
  </si>
  <si>
    <t>quinaria</t>
  </si>
  <si>
    <t>Koanophyllon</t>
  </si>
  <si>
    <t>hylonomum</t>
  </si>
  <si>
    <t>Amphitecna</t>
  </si>
  <si>
    <t>kennedyae</t>
  </si>
  <si>
    <t>sessilifolia</t>
  </si>
  <si>
    <t>Bourreria</t>
  </si>
  <si>
    <t>costaricensis</t>
  </si>
  <si>
    <t>Cordia</t>
  </si>
  <si>
    <t>globosa</t>
  </si>
  <si>
    <t>lasiocalyx</t>
  </si>
  <si>
    <t>Protium</t>
  </si>
  <si>
    <t>glabrum</t>
  </si>
  <si>
    <t>panamense</t>
  </si>
  <si>
    <t>Marila</t>
  </si>
  <si>
    <t>jefensis</t>
  </si>
  <si>
    <t>Jacaratia</t>
  </si>
  <si>
    <t>dolichaula</t>
  </si>
  <si>
    <t>spinosa</t>
  </si>
  <si>
    <t>Maytenus</t>
  </si>
  <si>
    <t>recondita</t>
  </si>
  <si>
    <t>Quetzalia</t>
  </si>
  <si>
    <t>occidentalis</t>
  </si>
  <si>
    <t>Salacia</t>
  </si>
  <si>
    <t>petenensis</t>
  </si>
  <si>
    <t>Wimmeria</t>
  </si>
  <si>
    <t>sternii</t>
  </si>
  <si>
    <t>Zinowiewia</t>
  </si>
  <si>
    <t>Hedyosmum</t>
  </si>
  <si>
    <t>bonplandianum</t>
  </si>
  <si>
    <t>costaricense</t>
  </si>
  <si>
    <t>Couepia</t>
  </si>
  <si>
    <t>latifolia</t>
  </si>
  <si>
    <t>Hirtella</t>
  </si>
  <si>
    <t>guatemalensis</t>
  </si>
  <si>
    <t>Licania</t>
  </si>
  <si>
    <t>hypoleuca</t>
  </si>
  <si>
    <t>Clethra</t>
  </si>
  <si>
    <t>coloradensis</t>
  </si>
  <si>
    <t>lanata</t>
  </si>
  <si>
    <t>suaveolens</t>
  </si>
  <si>
    <t>tutensis</t>
  </si>
  <si>
    <t>Chrysochlamys</t>
  </si>
  <si>
    <t>psychotriifolia</t>
  </si>
  <si>
    <t>Dystovomita</t>
  </si>
  <si>
    <t>paniculata</t>
  </si>
  <si>
    <t>Garcinia</t>
  </si>
  <si>
    <t>madruno</t>
  </si>
  <si>
    <t>magnifolia</t>
  </si>
  <si>
    <t>Symphonia</t>
  </si>
  <si>
    <t>globulifera</t>
  </si>
  <si>
    <t>Tovomita</t>
  </si>
  <si>
    <t>croatii</t>
  </si>
  <si>
    <t>longifolia</t>
  </si>
  <si>
    <t>weddelliana</t>
  </si>
  <si>
    <t>Weinmannia</t>
  </si>
  <si>
    <t>pinnata</t>
  </si>
  <si>
    <t>Dichapetalum</t>
  </si>
  <si>
    <t>axillare</t>
  </si>
  <si>
    <t>Sloanea</t>
  </si>
  <si>
    <t>ampla</t>
  </si>
  <si>
    <t>brenesii</t>
  </si>
  <si>
    <t>medusula</t>
  </si>
  <si>
    <t>zuliaensis</t>
  </si>
  <si>
    <t>Heisteria</t>
  </si>
  <si>
    <t>Erythroxylum</t>
  </si>
  <si>
    <t>macrophyllum</t>
  </si>
  <si>
    <t>Acalypha</t>
  </si>
  <si>
    <t>diversifolia</t>
  </si>
  <si>
    <t>Alchornea</t>
  </si>
  <si>
    <t>glandulosa</t>
  </si>
  <si>
    <t>grandis</t>
  </si>
  <si>
    <t>Croton</t>
  </si>
  <si>
    <t>billbergianus</t>
  </si>
  <si>
    <t>draco</t>
  </si>
  <si>
    <t>pachypodus</t>
  </si>
  <si>
    <t>schiedeanus</t>
  </si>
  <si>
    <t>Euphorbia</t>
  </si>
  <si>
    <t>elata</t>
  </si>
  <si>
    <t>Hyeronima</t>
  </si>
  <si>
    <t>alchorneoides</t>
  </si>
  <si>
    <t>oblonga</t>
  </si>
  <si>
    <t>Sapium</t>
  </si>
  <si>
    <t>allenii</t>
  </si>
  <si>
    <t>glandulosum</t>
  </si>
  <si>
    <t>Tetrorchidium</t>
  </si>
  <si>
    <t>euryphyllum</t>
  </si>
  <si>
    <t>Andira</t>
  </si>
  <si>
    <t>inermis</t>
  </si>
  <si>
    <t>Cojoba</t>
  </si>
  <si>
    <t>sophorocarpa</t>
  </si>
  <si>
    <t>Dussia</t>
  </si>
  <si>
    <t>cuscatlanica</t>
  </si>
  <si>
    <t>macroprophyllata</t>
  </si>
  <si>
    <t>Erythrina</t>
  </si>
  <si>
    <t>chiriquensis</t>
  </si>
  <si>
    <t>gibbosa</t>
  </si>
  <si>
    <t>Inga</t>
  </si>
  <si>
    <t>acrocephala</t>
  </si>
  <si>
    <t>alba</t>
  </si>
  <si>
    <t>barbourii</t>
  </si>
  <si>
    <t>cylindrica</t>
  </si>
  <si>
    <t>densiflora</t>
  </si>
  <si>
    <t>exalata</t>
  </si>
  <si>
    <t>jinicuil</t>
  </si>
  <si>
    <t>leiocalycina</t>
  </si>
  <si>
    <t>leonis</t>
  </si>
  <si>
    <t>longispica</t>
  </si>
  <si>
    <t>marginata</t>
  </si>
  <si>
    <t>micheliana</t>
  </si>
  <si>
    <t>nobilis</t>
  </si>
  <si>
    <t>oerstediana</t>
  </si>
  <si>
    <t>pezizifera</t>
  </si>
  <si>
    <t>punctata</t>
  </si>
  <si>
    <t>sierrae</t>
  </si>
  <si>
    <t>thibaudiana</t>
  </si>
  <si>
    <t>umbellifera</t>
  </si>
  <si>
    <t>venusta</t>
  </si>
  <si>
    <t>sp4</t>
  </si>
  <si>
    <t>Lonchocarpus</t>
  </si>
  <si>
    <t>Myroxylon</t>
  </si>
  <si>
    <t>balsamum</t>
  </si>
  <si>
    <t>Ormosia</t>
  </si>
  <si>
    <t>panamensis</t>
  </si>
  <si>
    <t>Pithecellobium</t>
  </si>
  <si>
    <t>Platymiscium</t>
  </si>
  <si>
    <t>pinnatum</t>
  </si>
  <si>
    <t>Pterocarpus</t>
  </si>
  <si>
    <t>Swartzia</t>
  </si>
  <si>
    <t>simplex</t>
  </si>
  <si>
    <t>Quercus</t>
  </si>
  <si>
    <t>glabra</t>
  </si>
  <si>
    <t>gulielmi-treleasei</t>
  </si>
  <si>
    <t>insignis</t>
  </si>
  <si>
    <t>lancifolia</t>
  </si>
  <si>
    <t>salicifolia</t>
  </si>
  <si>
    <t>Vismia</t>
  </si>
  <si>
    <t>Calatola</t>
  </si>
  <si>
    <t>Alfaroa</t>
  </si>
  <si>
    <t>Oreomunnea</t>
  </si>
  <si>
    <t>mexicana</t>
  </si>
  <si>
    <t>Lacistema</t>
  </si>
  <si>
    <t>aggregatum</t>
  </si>
  <si>
    <t>Lozania</t>
  </si>
  <si>
    <t>mutisiana</t>
  </si>
  <si>
    <t>Aegiphila</t>
  </si>
  <si>
    <t>anomala</t>
  </si>
  <si>
    <t>Aiouea</t>
  </si>
  <si>
    <t>Aniba</t>
  </si>
  <si>
    <t>cinnamomiflora</t>
  </si>
  <si>
    <t>Beilschmiedia</t>
  </si>
  <si>
    <t>Cinnamomum</t>
  </si>
  <si>
    <t>triplinerve</t>
  </si>
  <si>
    <t>Endlicheria</t>
  </si>
  <si>
    <t>browniana</t>
  </si>
  <si>
    <t>Licaria</t>
  </si>
  <si>
    <t>cufodontisii</t>
  </si>
  <si>
    <t>excelsa</t>
  </si>
  <si>
    <t>Nectandra</t>
  </si>
  <si>
    <t>membranacea</t>
  </si>
  <si>
    <t>purpurea</t>
  </si>
  <si>
    <t>Ocotea</t>
  </si>
  <si>
    <t>gomezii</t>
  </si>
  <si>
    <t>insularis</t>
  </si>
  <si>
    <t>mollifolia</t>
  </si>
  <si>
    <t>pullifolia</t>
  </si>
  <si>
    <t>whitei</t>
  </si>
  <si>
    <t>Phoebe</t>
  </si>
  <si>
    <t>Eschweilera</t>
  </si>
  <si>
    <t>Talauma</t>
  </si>
  <si>
    <t>Bunchosia</t>
  </si>
  <si>
    <t>dwyeri</t>
  </si>
  <si>
    <t>macrophylla</t>
  </si>
  <si>
    <t>Apeiba</t>
  </si>
  <si>
    <t>Goethalsia</t>
  </si>
  <si>
    <t>meiantha</t>
  </si>
  <si>
    <t>Hampea</t>
  </si>
  <si>
    <t>appendiculata</t>
  </si>
  <si>
    <t>Heliocarpus</t>
  </si>
  <si>
    <t>Malvaviscus</t>
  </si>
  <si>
    <t>Matisia</t>
  </si>
  <si>
    <t>obliquifolia</t>
  </si>
  <si>
    <t>ochrocalyx</t>
  </si>
  <si>
    <t>Mortoniodendron</t>
  </si>
  <si>
    <t>anisophyllum</t>
  </si>
  <si>
    <t>Pachira</t>
  </si>
  <si>
    <t>aquatica</t>
  </si>
  <si>
    <t>sessilis</t>
  </si>
  <si>
    <t>Trichospermum</t>
  </si>
  <si>
    <t>galeottii</t>
  </si>
  <si>
    <t>Wercklea</t>
  </si>
  <si>
    <t>Clideima</t>
  </si>
  <si>
    <t>Clidemia</t>
  </si>
  <si>
    <t>ombrophila</t>
  </si>
  <si>
    <t>Conostegia</t>
  </si>
  <si>
    <t>micrantha</t>
  </si>
  <si>
    <t>rufescens</t>
  </si>
  <si>
    <t>Graffenrieda</t>
  </si>
  <si>
    <t>bella</t>
  </si>
  <si>
    <t>Henriettella</t>
  </si>
  <si>
    <t>tuberculosa</t>
  </si>
  <si>
    <t>Meriania</t>
  </si>
  <si>
    <t>Miconia</t>
  </si>
  <si>
    <t>dissita</t>
  </si>
  <si>
    <t>theaezans</t>
  </si>
  <si>
    <t>sp5</t>
  </si>
  <si>
    <t>Ossaea</t>
  </si>
  <si>
    <t>Cedrela</t>
  </si>
  <si>
    <t>tonduzii</t>
  </si>
  <si>
    <t>Guarea</t>
  </si>
  <si>
    <t>grandifolia</t>
  </si>
  <si>
    <t>kunthiana</t>
  </si>
  <si>
    <t>pterorhachis</t>
  </si>
  <si>
    <t>Ruagea</t>
  </si>
  <si>
    <t>Trichilia</t>
  </si>
  <si>
    <t>havanensis</t>
  </si>
  <si>
    <t>septentrionalis</t>
  </si>
  <si>
    <t>Hyperbaena</t>
  </si>
  <si>
    <t>Metteniusa</t>
  </si>
  <si>
    <t>tessmanniana</t>
  </si>
  <si>
    <t>Mollinedia</t>
  </si>
  <si>
    <t>Brosimum</t>
  </si>
  <si>
    <t>guianense</t>
  </si>
  <si>
    <t>Ficus</t>
  </si>
  <si>
    <t>aurea</t>
  </si>
  <si>
    <t>insipida</t>
  </si>
  <si>
    <t>pertusa</t>
  </si>
  <si>
    <t>Maquira</t>
  </si>
  <si>
    <t>Naucleopsis</t>
  </si>
  <si>
    <t>naga</t>
  </si>
  <si>
    <t>Perebea</t>
  </si>
  <si>
    <t>Poulsenia</t>
  </si>
  <si>
    <t>armata</t>
  </si>
  <si>
    <t>Pseudolmedia</t>
  </si>
  <si>
    <t>spuria</t>
  </si>
  <si>
    <t>Sorocea</t>
  </si>
  <si>
    <t>pubivena</t>
  </si>
  <si>
    <t>trophoides</t>
  </si>
  <si>
    <t>Trophis</t>
  </si>
  <si>
    <t>caucacna</t>
  </si>
  <si>
    <t>Osteophloeum</t>
  </si>
  <si>
    <t>Otoba</t>
  </si>
  <si>
    <t>novogranatensis</t>
  </si>
  <si>
    <t>Virola</t>
  </si>
  <si>
    <t>koschnyi</t>
  </si>
  <si>
    <t>Calyptranthes</t>
  </si>
  <si>
    <t>Eugenia</t>
  </si>
  <si>
    <t>galalonensis</t>
  </si>
  <si>
    <t>sp6</t>
  </si>
  <si>
    <t>siggersii</t>
  </si>
  <si>
    <t>Myrcianthes</t>
  </si>
  <si>
    <t>fragans</t>
  </si>
  <si>
    <t>Myrcia</t>
  </si>
  <si>
    <t>gatunensis</t>
  </si>
  <si>
    <t>Plinia</t>
  </si>
  <si>
    <t>Guapira</t>
  </si>
  <si>
    <t>costaricana</t>
  </si>
  <si>
    <t>Neea</t>
  </si>
  <si>
    <t>amplifolia</t>
  </si>
  <si>
    <t>Ouratea</t>
  </si>
  <si>
    <t>lucens</t>
  </si>
  <si>
    <t>prominens</t>
  </si>
  <si>
    <t>Quiina</t>
  </si>
  <si>
    <t>colonensis</t>
  </si>
  <si>
    <t>Passiflora</t>
  </si>
  <si>
    <t>tica</t>
  </si>
  <si>
    <t>Margaritaria</t>
  </si>
  <si>
    <t>Richeria</t>
  </si>
  <si>
    <t>obovata</t>
  </si>
  <si>
    <t>Picramnia</t>
  </si>
  <si>
    <t>teapensis</t>
  </si>
  <si>
    <t>Piper</t>
  </si>
  <si>
    <t>obliquum</t>
  </si>
  <si>
    <t>imperiale</t>
  </si>
  <si>
    <t>Coccoloba</t>
  </si>
  <si>
    <t>gentryi</t>
  </si>
  <si>
    <t>manzinellensis</t>
  </si>
  <si>
    <t>Ardisia</t>
  </si>
  <si>
    <t>gordonii</t>
  </si>
  <si>
    <t>hagenii</t>
  </si>
  <si>
    <t>wedelli</t>
  </si>
  <si>
    <t>Cybianthus</t>
  </si>
  <si>
    <t>montanus</t>
  </si>
  <si>
    <t>Myrsine</t>
  </si>
  <si>
    <t>coriacea</t>
  </si>
  <si>
    <t>cubana</t>
  </si>
  <si>
    <t>Parathesis</t>
  </si>
  <si>
    <t>Panopsis</t>
  </si>
  <si>
    <t>Roupala</t>
  </si>
  <si>
    <t>Drypetes</t>
  </si>
  <si>
    <t>brownii</t>
  </si>
  <si>
    <t>Cassipourea</t>
  </si>
  <si>
    <t>elliptica</t>
  </si>
  <si>
    <t>Prunus</t>
  </si>
  <si>
    <t>brachybotrya</t>
  </si>
  <si>
    <t>Alibertia</t>
  </si>
  <si>
    <t>garapatica</t>
  </si>
  <si>
    <t>Amaioua</t>
  </si>
  <si>
    <t>pedicellata</t>
  </si>
  <si>
    <t>Bathysa</t>
  </si>
  <si>
    <t>veraguensis</t>
  </si>
  <si>
    <t>Chione</t>
  </si>
  <si>
    <t>campanensis</t>
  </si>
  <si>
    <t>venosa</t>
  </si>
  <si>
    <t>Chomelia</t>
  </si>
  <si>
    <t>Coussarea</t>
  </si>
  <si>
    <t>Elaeagia</t>
  </si>
  <si>
    <t>auriculata</t>
  </si>
  <si>
    <t>Faramea</t>
  </si>
  <si>
    <t>multiflora</t>
  </si>
  <si>
    <t>Guettarda</t>
  </si>
  <si>
    <t>crispiflora</t>
  </si>
  <si>
    <t>Hamelia</t>
  </si>
  <si>
    <t>Joosia</t>
  </si>
  <si>
    <t>Palicourea</t>
  </si>
  <si>
    <t>garciae</t>
  </si>
  <si>
    <t>roseofaucis</t>
  </si>
  <si>
    <t>Pentagonia</t>
  </si>
  <si>
    <t>nuciformis</t>
  </si>
  <si>
    <t>Posoqueria</t>
  </si>
  <si>
    <t>Psychotria</t>
  </si>
  <si>
    <t>chiriquina</t>
  </si>
  <si>
    <t>luxurians</t>
  </si>
  <si>
    <t>orosiana</t>
  </si>
  <si>
    <t>Rondeletia</t>
  </si>
  <si>
    <t>buddleioides</t>
  </si>
  <si>
    <t>Rosenbergiodendron</t>
  </si>
  <si>
    <t>formosum</t>
  </si>
  <si>
    <t>Peltostigma</t>
  </si>
  <si>
    <t>guatemalense</t>
  </si>
  <si>
    <t>Zanthoxylum</t>
  </si>
  <si>
    <t>acuminatum</t>
  </si>
  <si>
    <t>melanostictum</t>
  </si>
  <si>
    <t>setulosum</t>
  </si>
  <si>
    <t>Meliosma</t>
  </si>
  <si>
    <t>Banara</t>
  </si>
  <si>
    <t>Casearia</t>
  </si>
  <si>
    <t>arborea</t>
  </si>
  <si>
    <t>arguta</t>
  </si>
  <si>
    <t>sylvestris</t>
  </si>
  <si>
    <t>tacanensis</t>
  </si>
  <si>
    <t>Hasseltia</t>
  </si>
  <si>
    <t>floribunda</t>
  </si>
  <si>
    <t>Pleuranthodendron</t>
  </si>
  <si>
    <t>lindenii</t>
  </si>
  <si>
    <t>Xylosma</t>
  </si>
  <si>
    <t>chlorantha</t>
  </si>
  <si>
    <t>oligandra</t>
  </si>
  <si>
    <t>Allophylus</t>
  </si>
  <si>
    <t>psilospermus</t>
  </si>
  <si>
    <t>Billia</t>
  </si>
  <si>
    <t>rosea</t>
  </si>
  <si>
    <t>Cupania</t>
  </si>
  <si>
    <t>seemannii</t>
  </si>
  <si>
    <t>Matayba</t>
  </si>
  <si>
    <t>Talisia</t>
  </si>
  <si>
    <t>hexaphylla</t>
  </si>
  <si>
    <t>Chrysophyllum</t>
  </si>
  <si>
    <t>argenteum</t>
  </si>
  <si>
    <t>colombianum</t>
  </si>
  <si>
    <t>hirsutum</t>
  </si>
  <si>
    <t>Manilkara</t>
  </si>
  <si>
    <t>chicle</t>
  </si>
  <si>
    <t>Micropholis</t>
  </si>
  <si>
    <t>melinoniana</t>
  </si>
  <si>
    <t>Pouteria</t>
  </si>
  <si>
    <t>fossicola</t>
  </si>
  <si>
    <t>glomerata</t>
  </si>
  <si>
    <t>juruana</t>
  </si>
  <si>
    <t>reticulata</t>
  </si>
  <si>
    <t>Sarcaulus</t>
  </si>
  <si>
    <t>brasiliensis</t>
  </si>
  <si>
    <t>Witheringia</t>
  </si>
  <si>
    <t>cuneata</t>
  </si>
  <si>
    <t>Symplocos</t>
  </si>
  <si>
    <t>limoncillo</t>
  </si>
  <si>
    <t>Huertea</t>
  </si>
  <si>
    <t>Turpinia</t>
  </si>
  <si>
    <t>occidentaalis</t>
  </si>
  <si>
    <t>Daphnopsis</t>
  </si>
  <si>
    <t>americana</t>
  </si>
  <si>
    <t>Schoenobiblus</t>
  </si>
  <si>
    <t>Ticodendron</t>
  </si>
  <si>
    <t>incognitum</t>
  </si>
  <si>
    <t>Cecropia</t>
  </si>
  <si>
    <t>angustifolia</t>
  </si>
  <si>
    <t>obtusifolia</t>
  </si>
  <si>
    <t>Pourouma</t>
  </si>
  <si>
    <t>bicolor</t>
  </si>
  <si>
    <t>Callicarpa</t>
  </si>
  <si>
    <t>Citharexylum</t>
  </si>
  <si>
    <t>macradenium</t>
  </si>
  <si>
    <t>Vochysia</t>
  </si>
  <si>
    <t>Drimys</t>
  </si>
  <si>
    <t>granadensis</t>
  </si>
  <si>
    <t>Genero</t>
  </si>
  <si>
    <t>Family</t>
  </si>
  <si>
    <t>Genus</t>
  </si>
  <si>
    <t>Sp</t>
  </si>
  <si>
    <t>cf. pittieri</t>
  </si>
  <si>
    <t xml:space="preserve">costaricanum </t>
  </si>
  <si>
    <t xml:space="preserve">maxonii </t>
  </si>
  <si>
    <t xml:space="preserve">talamancana </t>
  </si>
  <si>
    <t xml:space="preserve">woodsoniana </t>
  </si>
  <si>
    <t xml:space="preserve">aphanopetala </t>
  </si>
  <si>
    <t xml:space="preserve">precatoria </t>
  </si>
  <si>
    <t>cf. spathicalyx</t>
  </si>
  <si>
    <t xml:space="preserve">costaricensis </t>
  </si>
  <si>
    <t>cf. pluricostata</t>
  </si>
  <si>
    <t xml:space="preserve">occidentalis </t>
  </si>
  <si>
    <t xml:space="preserve">petenensis </t>
  </si>
  <si>
    <t xml:space="preserve">guatemalensis </t>
  </si>
  <si>
    <t xml:space="preserve">paniculata </t>
  </si>
  <si>
    <t xml:space="preserve">weddelliana </t>
  </si>
  <si>
    <t xml:space="preserve">pinnata </t>
  </si>
  <si>
    <t xml:space="preserve">axillare </t>
  </si>
  <si>
    <t xml:space="preserve">ampla </t>
  </si>
  <si>
    <t>cf. brenesii</t>
  </si>
  <si>
    <t xml:space="preserve">macrophyllum </t>
  </si>
  <si>
    <t xml:space="preserve">elata </t>
  </si>
  <si>
    <t xml:space="preserve">allenii </t>
  </si>
  <si>
    <t xml:space="preserve">euryphyllum </t>
  </si>
  <si>
    <t xml:space="preserve">sophorocarpa </t>
  </si>
  <si>
    <t xml:space="preserve">leonis </t>
  </si>
  <si>
    <t xml:space="preserve">panamensis </t>
  </si>
  <si>
    <t xml:space="preserve">glabra </t>
  </si>
  <si>
    <t xml:space="preserve">gulielmi-treleasei </t>
  </si>
  <si>
    <t xml:space="preserve">insignis </t>
  </si>
  <si>
    <t>cf. salicifolia</t>
  </si>
  <si>
    <t xml:space="preserve">mexicana </t>
  </si>
  <si>
    <t>cf. paratriplinerve</t>
  </si>
  <si>
    <t xml:space="preserve">insularis </t>
  </si>
  <si>
    <t xml:space="preserve">macrophylla </t>
  </si>
  <si>
    <t>cf. exalata</t>
  </si>
  <si>
    <t xml:space="preserve">grandifolia </t>
  </si>
  <si>
    <t>cf minutiflora</t>
  </si>
  <si>
    <t xml:space="preserve">spuria </t>
  </si>
  <si>
    <t xml:space="preserve">pubivena </t>
  </si>
  <si>
    <t xml:space="preserve">trophoides </t>
  </si>
  <si>
    <t xml:space="preserve">gatunensis </t>
  </si>
  <si>
    <t xml:space="preserve">amplifolia </t>
  </si>
  <si>
    <t xml:space="preserve">tica </t>
  </si>
  <si>
    <t xml:space="preserve">teapensis </t>
  </si>
  <si>
    <t>cf. casitense</t>
  </si>
  <si>
    <t>cf. fortunensis</t>
  </si>
  <si>
    <t xml:space="preserve">brenesii </t>
  </si>
  <si>
    <t xml:space="preserve">arborea </t>
  </si>
  <si>
    <t xml:space="preserve">arguta </t>
  </si>
  <si>
    <t>Code</t>
  </si>
  <si>
    <t>morfo</t>
  </si>
  <si>
    <t>Subfamily</t>
  </si>
  <si>
    <t>Species</t>
  </si>
  <si>
    <t>Genero+Spp</t>
  </si>
  <si>
    <t>Especie/mmorfotipo</t>
  </si>
  <si>
    <t>Autority</t>
  </si>
  <si>
    <t>Anotaciones revisión 2014</t>
  </si>
  <si>
    <t>Habit</t>
  </si>
  <si>
    <t>Ubication</t>
  </si>
  <si>
    <t>commun name</t>
  </si>
  <si>
    <t># COL</t>
  </si>
  <si>
    <t>Note</t>
  </si>
  <si>
    <t>Referency</t>
  </si>
  <si>
    <t>Distribution</t>
  </si>
  <si>
    <t>Morfotipos que puedo usar para los análisis!</t>
  </si>
  <si>
    <t>x</t>
  </si>
  <si>
    <t>cin…</t>
  </si>
  <si>
    <t>m</t>
  </si>
  <si>
    <t>Este es un morfotipo pero es constante en todas las parcelas, se puede usar</t>
  </si>
  <si>
    <t>Es un morfotipo, pero es constante en las parcelas</t>
  </si>
  <si>
    <t>T</t>
  </si>
  <si>
    <t>PaloSeco, VerrugosaA, VerrugosaB</t>
  </si>
  <si>
    <t xml:space="preserve">pittieri   </t>
  </si>
  <si>
    <t>e</t>
  </si>
  <si>
    <t xml:space="preserve">J.D. Sm.  </t>
  </si>
  <si>
    <t>HondaA,HondaB, Hornito, PaloSeco, Pinola, Samudio, VerrugosaA</t>
  </si>
  <si>
    <t>Costa Rica y Panamá. En Panamá: ch/pa/br.</t>
  </si>
  <si>
    <t>Myrsinaceae</t>
  </si>
  <si>
    <t>"bonita"</t>
  </si>
  <si>
    <t>Es el morfotipo que tiene unos puntos sobresalientes en la hoja!</t>
  </si>
  <si>
    <t>Bonita</t>
  </si>
  <si>
    <t>El morfotipo de hojitas pequeñas</t>
  </si>
  <si>
    <t>AltoFrío, ChorroA, ChorroB, HondaA, HondaB, Hornito, Samudio</t>
  </si>
  <si>
    <t>hoja pequeña</t>
  </si>
  <si>
    <t>sp8</t>
  </si>
  <si>
    <t>PaloSeco, VerrugosaA</t>
  </si>
  <si>
    <t>Creo que se puede usar este morfo. Todas las BEISP de alto frío son las mismas</t>
  </si>
  <si>
    <t>AltoFrío</t>
  </si>
  <si>
    <t>"vena roja"</t>
  </si>
  <si>
    <t>En honda B estaba como PHOESP</t>
  </si>
  <si>
    <t>Clethra "quercosa"</t>
  </si>
  <si>
    <t>Bonita, Honda B</t>
  </si>
  <si>
    <t>Pterocarpaceae</t>
  </si>
  <si>
    <t>HondaB, Pinola, VerrugosaB</t>
  </si>
  <si>
    <t>Colecta CMP014</t>
  </si>
  <si>
    <t>bul…</t>
  </si>
  <si>
    <t xml:space="preserve">Cyathea </t>
  </si>
  <si>
    <t>S</t>
  </si>
  <si>
    <t>PaloSeco</t>
  </si>
  <si>
    <t>Cyathea3</t>
  </si>
  <si>
    <t>Bonita, VerrugosaB</t>
  </si>
  <si>
    <t>N. A. Murray</t>
  </si>
  <si>
    <t>S *</t>
  </si>
  <si>
    <t>Endémica. En Panamá se encuentra en bo/cc/vr.</t>
  </si>
  <si>
    <t>Thymeleaceae</t>
  </si>
  <si>
    <t xml:space="preserve">aff. correae  </t>
  </si>
  <si>
    <t>Barringer &amp; Nerling</t>
  </si>
  <si>
    <t>PaloSeco, Pinola, VerrugosaB</t>
  </si>
  <si>
    <t>Erkens &amp; Maas</t>
  </si>
  <si>
    <t>S/T</t>
  </si>
  <si>
    <t>AltoFrío, Bonita, ChorroA, ChorroB,  HondaA, HondaB, Hornito</t>
  </si>
  <si>
    <t>AltoFrío, PaloSeco, VerrugosaA, VerrugosaB</t>
  </si>
  <si>
    <t>ANNOSP1</t>
  </si>
  <si>
    <t xml:space="preserve">Guapira </t>
  </si>
  <si>
    <t>No estoy segura si usarla o no. Es mejor revisar los morfotipos de Alto frío para saber si son GUACOS o el morfotipo de GUAver</t>
  </si>
  <si>
    <t>AltoFrío, Bonita, PaloSeco, VerrugosaA, VerrugosaB</t>
  </si>
  <si>
    <t>"verrugosa"</t>
  </si>
  <si>
    <t>Estaba como GUACO pero es diferente!, Separe las GUACOS de Verrugosa</t>
  </si>
  <si>
    <t>HondaA, PaloSeco, VerrugosaA, VerrugosaB</t>
  </si>
  <si>
    <t>"larga"</t>
  </si>
  <si>
    <t>Marilla se parece a jefensis pero la inflorescencia parece un poc más larga</t>
  </si>
  <si>
    <t>HondaB</t>
  </si>
  <si>
    <t>AltoFrío, PaloSeco, Pinola, Samudio, VerrgosA, VerrugosaB</t>
  </si>
  <si>
    <t>AM 104, AM 113?</t>
  </si>
  <si>
    <t>Gordon Mc Pherson 7815</t>
  </si>
  <si>
    <t>D' Arcy, W.G (1987)</t>
  </si>
  <si>
    <t>parvifolia</t>
  </si>
  <si>
    <t>parvifolia no es una especie! Pero es un morfotipo constante</t>
  </si>
  <si>
    <t>Este morfotipo se puede usar por que es el mismo para Palo seco y Para Verrugosa</t>
  </si>
  <si>
    <t xml:space="preserve">T </t>
  </si>
  <si>
    <t xml:space="preserve">Donn. Sm.    </t>
  </si>
  <si>
    <t>PaloSeco, VerrugosaB</t>
  </si>
  <si>
    <t>En Panamá: en todas las provincias excepto he</t>
  </si>
  <si>
    <t>Todas son el mismo morfo, ver Neea pitieri</t>
  </si>
  <si>
    <t>Es el mismo morfotipo en todas las parcelas</t>
  </si>
  <si>
    <t>Hasta ahora todas las PLINSP son las mismas. Solo falta revisar los morfos de Samundio y Hornito.</t>
  </si>
  <si>
    <t>HondaA, Samudio</t>
  </si>
  <si>
    <t>guayabo blanco</t>
  </si>
  <si>
    <t>ver montana</t>
  </si>
  <si>
    <t>Hornito, Samudio</t>
  </si>
  <si>
    <t>cf pittieri</t>
  </si>
  <si>
    <t>Donnel Smith.</t>
  </si>
  <si>
    <t>HondaA, PaloSeco</t>
  </si>
  <si>
    <t>SAURSP2</t>
  </si>
  <si>
    <t>H.W. Churchil 5921</t>
  </si>
  <si>
    <t>"rubosa"</t>
  </si>
  <si>
    <t>Se puede usar este morfo, las que revisé son las mismas</t>
  </si>
  <si>
    <t xml:space="preserve">longipes     </t>
  </si>
  <si>
    <t xml:space="preserve">J.D. Sm.    </t>
  </si>
  <si>
    <t>Samudio</t>
  </si>
  <si>
    <t>De Nicaragua a Colombia. En Panamá: bo/cc/ch/cn/da/pa/sa/vr.</t>
  </si>
  <si>
    <t>ChorroA, HondaA, HondaB, PaloSeco</t>
  </si>
  <si>
    <t>AltoFrío, Pinola</t>
  </si>
  <si>
    <t xml:space="preserve">Pittier  </t>
  </si>
  <si>
    <t>y</t>
    <phoneticPr fontId="0" type="noConversion"/>
  </si>
  <si>
    <t>Bonita, ChrroB, HondaA, HondaB, Hornito, PaloSeco, Pinola, Samudio, VerrugosaA, VerrugosaB</t>
  </si>
  <si>
    <t>Algunos idividuos de AIOCOS, no son IOCOS!</t>
  </si>
  <si>
    <t>HondaA, HondaB, PaloSeco, Pinola, Samudio, VerrugosA, VerrugosaB</t>
  </si>
  <si>
    <t>NECALA</t>
  </si>
  <si>
    <t>Poepp.</t>
  </si>
  <si>
    <t>HondaA, HondaB, PaloSeco, Samudio,VerrugosaA, VerrugosaB</t>
  </si>
  <si>
    <t>En Panamá: bo/ch/da/vr</t>
  </si>
  <si>
    <t>El morfotipo ALCLON"longifolia" era grandis</t>
  </si>
  <si>
    <t xml:space="preserve">latifolia    </t>
  </si>
  <si>
    <t>VerrugosaB</t>
  </si>
  <si>
    <t xml:space="preserve">Standl.  </t>
  </si>
  <si>
    <t>ChorroA, ChorroB, HondaA, HondaB, Hornito, Samudio</t>
  </si>
  <si>
    <r>
      <t>769-</t>
    </r>
    <r>
      <rPr>
        <b/>
        <sz val="10"/>
        <rFont val="Arial"/>
      </rPr>
      <t>1735</t>
    </r>
  </si>
  <si>
    <t>En Panamá: ch/vr</t>
  </si>
  <si>
    <t>K. Schum.</t>
  </si>
  <si>
    <t>HondaA, HondaB, PaloSeco, Pinola, Samudio</t>
  </si>
  <si>
    <t>En Panamá: cc/ch/cn/he/pa/vr.</t>
  </si>
  <si>
    <t>Allophyllus</t>
  </si>
  <si>
    <t>Radlk.</t>
  </si>
  <si>
    <t>PaloSeco, Samudio</t>
  </si>
  <si>
    <t>Foster 836 (H. Panamá)</t>
  </si>
  <si>
    <t>En Panamá: bo/ca/cc/ch/da/lo/pa/vr</t>
  </si>
  <si>
    <t>Bonita, HondaA, HondaB, PaloSeco, Pinola, Samudio, VerrugosaA, VerrugosaB</t>
  </si>
  <si>
    <t>CYATSP1</t>
  </si>
  <si>
    <t>Bonita, ChorroA, ChorroB, HondaA, HondaB, PaloSeco, Pinola, Samudio, VerrugosaA, VerrugosaB</t>
  </si>
  <si>
    <t>CYATSP2</t>
  </si>
  <si>
    <r>
      <t xml:space="preserve">verticillata 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</si>
  <si>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Ruiz </t>
    </r>
    <r>
      <rPr>
        <sz val="10"/>
        <rFont val="Arial"/>
      </rPr>
      <t>&amp;</t>
    </r>
    <r>
      <rPr>
        <sz val="12"/>
        <color theme="1"/>
        <rFont val="Calibri"/>
        <family val="2"/>
        <scheme val="minor"/>
      </rPr>
      <t xml:space="preserve"> Pav.  </t>
    </r>
  </si>
  <si>
    <t>ChorroA, ChorroB</t>
  </si>
  <si>
    <t xml:space="preserve">pedicellata    </t>
  </si>
  <si>
    <t xml:space="preserve">Dwyer   </t>
  </si>
  <si>
    <r>
      <t>1382-</t>
    </r>
    <r>
      <rPr>
        <sz val="10"/>
        <rFont val="Arial"/>
      </rPr>
      <t>2044</t>
    </r>
  </si>
  <si>
    <t>En Panamá: cc/ch/vr.</t>
  </si>
  <si>
    <t>kennedy</t>
  </si>
  <si>
    <t xml:space="preserve">(Donn. Sm.) L.O. Williams </t>
  </si>
  <si>
    <t>Bonita, ChorroA, ChorroB, HondaA, Samudio, VerrugosaB</t>
  </si>
  <si>
    <t>(A. Gentry)A. Gentry</t>
  </si>
  <si>
    <t>papilionoidade</t>
  </si>
  <si>
    <t>VerrugosaA</t>
  </si>
  <si>
    <t>C.K. Allen</t>
  </si>
  <si>
    <t>ChorroA, ChorroB, HondaA, HondaB, Samudio, VerrugosaA</t>
  </si>
  <si>
    <t xml:space="preserve">Apeiba </t>
  </si>
  <si>
    <t xml:space="preserve">Ardisia </t>
  </si>
  <si>
    <t>Bonita, PaloSeco, VerrugosaA, VerrugosaB</t>
  </si>
  <si>
    <t>ARDISP6</t>
  </si>
  <si>
    <t>ChorroA, HondaA, HondaB, PaloSeco, Samudio, VerrugosaB</t>
  </si>
  <si>
    <t>ARDISP7</t>
  </si>
  <si>
    <t xml:space="preserve">(H. Wendl.) H. Wendl. ex Hemsl.       </t>
  </si>
  <si>
    <t xml:space="preserve">Bathysa </t>
  </si>
  <si>
    <t>PALI3</t>
  </si>
  <si>
    <t xml:space="preserve">rosea    </t>
  </si>
  <si>
    <t xml:space="preserve">(Planch. &amp; Linden) C. Ulloa &amp; P. Jorg.    </t>
  </si>
  <si>
    <t>Bonita, ChorroA, ChorroB, HondaA, HondaB, Hornito, PaloSeco, Pinola, Samudio, VerrugosaA, VerrugosaB</t>
  </si>
  <si>
    <t>Desde Mexico a Ecuador. En Panamá: ch/da/vr.</t>
  </si>
  <si>
    <t xml:space="preserve">(Standl.) A.H. Gentry  </t>
  </si>
  <si>
    <t>HondaA, Hornito, Pinola, Samudio</t>
  </si>
  <si>
    <t>Nicaragua a Panamá. En Panamá: bo/ch/cn.</t>
  </si>
  <si>
    <t>Cuatrac. &amp; Croat</t>
  </si>
  <si>
    <t>Mac Pherson 11656</t>
  </si>
  <si>
    <t xml:space="preserve">Rose.  </t>
  </si>
  <si>
    <t>Bonita, HondaA, PaloSeco, Pinola, Samudio, VerrugosaA, VerrugosaB</t>
  </si>
  <si>
    <t xml:space="preserve">Callicarpa </t>
  </si>
  <si>
    <t xml:space="preserve">acuminata      </t>
  </si>
  <si>
    <t>CARBOS</t>
  </si>
  <si>
    <t>Bonita, ChorroB, HondaA, HondaB, PaloSeco, Samudio, VerrugosaA, VerrugosaB</t>
  </si>
  <si>
    <t>coquillo</t>
  </si>
  <si>
    <t>769, 2114</t>
  </si>
  <si>
    <t>En Panamá: bo/cc/ch/da/pa/sa/vr.</t>
  </si>
  <si>
    <t xml:space="preserve">(Rich.) Urb.  </t>
  </si>
  <si>
    <t>HondaA, HondaB, Samudio, VerrugosaA</t>
  </si>
  <si>
    <t>Kunth</t>
  </si>
  <si>
    <t>Bonita, HondaA, HondaB,  PaloSeco, VerrugosaB</t>
  </si>
  <si>
    <t>CASCOM en palo seco</t>
  </si>
  <si>
    <t xml:space="preserve">elliptica  </t>
  </si>
  <si>
    <t xml:space="preserve">(SW.) Poir.  </t>
  </si>
  <si>
    <t>AltoFrío, ChorroA, HondaA, HondaB, Hornito, PaloSeco, Pinola, Samudio, VerrugosaA, VerrugosaB</t>
  </si>
  <si>
    <t>Desde Honduras a Panamá y Costa Pacífica de Colombia y Ecuador. En Panamá: todas las provincias excepto a he</t>
  </si>
  <si>
    <t>Bonita, HondaA, Pinola, Samudio</t>
  </si>
  <si>
    <t>CECANG</t>
    <phoneticPr fontId="0" type="noConversion"/>
  </si>
  <si>
    <t>angustifolia</t>
    <phoneticPr fontId="0" type="noConversion"/>
  </si>
  <si>
    <t>CECGAR</t>
    <phoneticPr fontId="0" type="noConversion"/>
  </si>
  <si>
    <t>cf garcae</t>
    <phoneticPr fontId="0" type="noConversion"/>
  </si>
  <si>
    <t>HondaA, HondaB</t>
  </si>
  <si>
    <t>obtusifolia</t>
    <phoneticPr fontId="0" type="noConversion"/>
  </si>
  <si>
    <t>C. D.C</t>
  </si>
  <si>
    <t>Hornito</t>
  </si>
  <si>
    <t xml:space="preserve">L.H. Bailey   </t>
  </si>
  <si>
    <t xml:space="preserve">De Mexico a Panamá. En Panamá: bo/cc/ch/pa. </t>
  </si>
  <si>
    <t xml:space="preserve">campanensis  </t>
  </si>
  <si>
    <t>Dwyer</t>
  </si>
  <si>
    <t>T*</t>
  </si>
  <si>
    <r>
      <t>1812</t>
    </r>
    <r>
      <rPr>
        <sz val="12"/>
        <color theme="1"/>
        <rFont val="Calibri"/>
        <family val="2"/>
        <scheme val="minor"/>
      </rPr>
      <t xml:space="preserve">- </t>
    </r>
    <r>
      <rPr>
        <sz val="10"/>
        <rFont val="Arial"/>
      </rPr>
      <t>1815</t>
    </r>
  </si>
  <si>
    <t>En Panamá: ch/pa</t>
  </si>
  <si>
    <t>ChorroB</t>
  </si>
  <si>
    <t>Hasta ahora solo hay una chomelia. Se puede usar este morfotipo</t>
  </si>
  <si>
    <t>HondaA, Hornito, PaloSeco, Pinola, Samudio, VerrugosaA, VerrugosaB</t>
  </si>
  <si>
    <t>AltoFrío, PaloSeco</t>
  </si>
  <si>
    <t>T.D. Penn.</t>
  </si>
  <si>
    <t>Greg de Nevers, H. Herrera &amp; Charnely 7440</t>
  </si>
  <si>
    <t>Cronquist</t>
  </si>
  <si>
    <t>M.D. Correa A. 11538</t>
  </si>
  <si>
    <t xml:space="preserve">psychotriifolia           </t>
  </si>
  <si>
    <t xml:space="preserve">(Oerst, Planch. &amp; Triana) Hemsl.          </t>
  </si>
  <si>
    <t>Bonita, ChorroA, HondaA, PaloSeco, Pinola, Samudio, VerrugosaA, VerrugosaB</t>
  </si>
  <si>
    <t>Costa Rica y Panamá. En Panamá: bo/ch/vr.</t>
  </si>
  <si>
    <t>HondaA</t>
  </si>
  <si>
    <t>colorado</t>
  </si>
  <si>
    <t>HondaA, Hornito, PaloSeco</t>
  </si>
  <si>
    <t>grisacea</t>
  </si>
  <si>
    <t>En morfotipo CINTON era CINTRI</t>
  </si>
  <si>
    <t>gentry</t>
  </si>
  <si>
    <t>Moldenke</t>
  </si>
  <si>
    <t>Mc Pherson 7808 (MO)</t>
  </si>
  <si>
    <t xml:space="preserve">macradenium  </t>
  </si>
  <si>
    <t xml:space="preserve">Greenm </t>
  </si>
  <si>
    <t>Bonita, HondaA, HondaB, Hornito, Pinola, Samudio</t>
  </si>
  <si>
    <t xml:space="preserve">coloradensis  </t>
  </si>
  <si>
    <t xml:space="preserve">C. Hamilton   </t>
  </si>
  <si>
    <t>M. Martens &amp; Galeotti</t>
  </si>
  <si>
    <t>HondaA, HondaB, Samudio</t>
  </si>
  <si>
    <t>AltoFrío, Bonita, HondaA, PaloSeco, Pinola, Samudio, VerrugosaA</t>
  </si>
  <si>
    <t xml:space="preserve">Clidemia </t>
  </si>
  <si>
    <t>ombrofila</t>
  </si>
  <si>
    <t>Gleason</t>
  </si>
  <si>
    <r>
      <t>1214</t>
    </r>
    <r>
      <rPr>
        <sz val="12"/>
        <color theme="1"/>
        <rFont val="Calibri"/>
        <family val="2"/>
        <scheme val="minor"/>
      </rPr>
      <t>, 1250</t>
    </r>
  </si>
  <si>
    <t xml:space="preserve">Coccoloba </t>
  </si>
  <si>
    <t>R.A. Howard</t>
  </si>
  <si>
    <t>*T</t>
  </si>
  <si>
    <t>Mc Pherson 10512 (MO)</t>
  </si>
  <si>
    <t>En Panamá: bo/ca/ch/cn/pa/sa.</t>
  </si>
  <si>
    <t>mimosoideae</t>
  </si>
  <si>
    <t>cf. Catenata</t>
  </si>
  <si>
    <t xml:space="preserve">(Bentham) Britton &amp; Rose  </t>
  </si>
  <si>
    <t>Bonita, HondaA, HondaB, Hornito, PaloSeco, Samudio, VerrugosaB</t>
  </si>
  <si>
    <t>En Panamá: bo/ch/vr.</t>
  </si>
  <si>
    <t>R. Evans</t>
  </si>
  <si>
    <t>ChorroA, ChorroB, HondaA</t>
  </si>
  <si>
    <t>De Guatemala, Costa Rica y Panamá: En Panamá: cc/ch/pa/sa.</t>
  </si>
  <si>
    <t>Alto frío, Hornito</t>
  </si>
  <si>
    <t>2030, 2091</t>
  </si>
  <si>
    <t>Standl.</t>
  </si>
  <si>
    <t>Bonita, HondaA, PaloSeco, VerrugosaA, VerrugosaB</t>
  </si>
  <si>
    <t>CONPEN</t>
  </si>
  <si>
    <t>Naudin</t>
  </si>
  <si>
    <t>Bonita, HondaA, HondaB, PaloSeco, Samudio, VerrugosaA, VerrugosaB</t>
  </si>
  <si>
    <t>Bonita, HondaA, Hornito, Samidio, VerrugosaA, VerrugosaB</t>
  </si>
  <si>
    <t xml:space="preserve">draco   </t>
  </si>
  <si>
    <t xml:space="preserve">Cham. &amp; Schldl.   </t>
  </si>
  <si>
    <t>AltoFrío, HondaB, Pinola, VerrugosaB</t>
  </si>
  <si>
    <t>sangrillo</t>
  </si>
  <si>
    <t>Desde Mexico hasta Colombia. En Panamá: ch/pa.</t>
  </si>
  <si>
    <t>Webster</t>
  </si>
  <si>
    <t>CROVER</t>
  </si>
  <si>
    <t>Greg de Nevers  3980 (MO)</t>
  </si>
  <si>
    <t xml:space="preserve">schiedeanus  </t>
  </si>
  <si>
    <t>Schlecht.</t>
  </si>
  <si>
    <t>HondaA, PaloSeco, Samudio, VerrugosaA, VerrugosaB</t>
  </si>
  <si>
    <t>Desde Mexico hasta Perú y Bolivia. En Panamá: bo/cc/ch/cn/da/pa/sa/vr.</t>
  </si>
  <si>
    <t xml:space="preserve">warscewiczii        </t>
  </si>
  <si>
    <t xml:space="preserve">(H. Wendl.) Barlett       </t>
  </si>
  <si>
    <t>palma escoba</t>
  </si>
  <si>
    <t>Nicaragua, Costa Rica y Panamá. En Panamá: bo/cc/ch/cn/pa/sa.</t>
  </si>
  <si>
    <t>(Turcz.) Radlk.</t>
  </si>
  <si>
    <t>HondaB, Hornito</t>
  </si>
  <si>
    <t>Triana &amp; Planch.</t>
  </si>
  <si>
    <t>1957-1311-2056</t>
  </si>
  <si>
    <t>Luesner 921 (MO)</t>
  </si>
  <si>
    <t>En Panamá: bo/ca/ch/da/lo/pa/vr.</t>
  </si>
  <si>
    <t>Pinola</t>
  </si>
  <si>
    <t>(Lundell) G. Agostini</t>
  </si>
  <si>
    <t>ARDISP4</t>
  </si>
  <si>
    <t>En Panamá: ca/ch/pa</t>
  </si>
  <si>
    <t xml:space="preserve">americana  </t>
  </si>
  <si>
    <t>( Mill.) J.R</t>
  </si>
  <si>
    <t>Bonita, ChorroA</t>
  </si>
  <si>
    <t>Esta especie no aparece en los datos allplotsallspecies2</t>
  </si>
  <si>
    <r>
      <t xml:space="preserve">arboreus </t>
    </r>
    <r>
      <rPr>
        <sz val="12"/>
        <color theme="1"/>
        <rFont val="Calibri"/>
        <family val="2"/>
        <scheme val="minor"/>
      </rPr>
      <t xml:space="preserve">   </t>
    </r>
  </si>
  <si>
    <r>
      <t xml:space="preserve">(L.) Dec. </t>
    </r>
    <r>
      <rPr>
        <sz val="10"/>
        <rFont val="Arial"/>
      </rPr>
      <t>&amp;</t>
    </r>
    <r>
      <rPr>
        <sz val="12"/>
        <color theme="1"/>
        <rFont val="Calibri"/>
        <family val="2"/>
        <scheme val="minor"/>
      </rPr>
      <t xml:space="preserve"> Planch   </t>
    </r>
  </si>
  <si>
    <t>AltoFrío, Bonita, HondaA, HondaB, Hornito, PaloSeco, Pinola, Samudio, VerrugosaA, VerrugosaB</t>
  </si>
  <si>
    <t>En Panamá: todas las provincias menos en cn</t>
  </si>
  <si>
    <t>M.J. Cannon &amp; Cannon</t>
  </si>
  <si>
    <t>Hornito, Pinola</t>
  </si>
  <si>
    <t>En Panamá: bo/ch/pa/vr.</t>
  </si>
  <si>
    <t xml:space="preserve">(Donn. Sm.) A.C. Sm. </t>
  </si>
  <si>
    <t>Bonita, Pinola</t>
  </si>
  <si>
    <t>Saff.</t>
  </si>
  <si>
    <r>
      <t xml:space="preserve">1332, </t>
    </r>
    <r>
      <rPr>
        <b/>
        <sz val="10"/>
        <rFont val="Arial"/>
      </rPr>
      <t>1721</t>
    </r>
  </si>
  <si>
    <t>Mc Pherson 7924 (MO)</t>
  </si>
  <si>
    <t>Costa Rica y Panamá. En Panamá: ch/pa.</t>
  </si>
  <si>
    <t>Nicaragua hasta el Norte de Colombia. En Panamá: cc/ch/pa/sa.</t>
  </si>
  <si>
    <t xml:space="preserve">Drimys </t>
  </si>
  <si>
    <t>L. f.</t>
  </si>
  <si>
    <r>
      <t>1779</t>
    </r>
    <r>
      <rPr>
        <sz val="12"/>
        <color theme="1"/>
        <rFont val="Calibri"/>
        <family val="2"/>
        <scheme val="minor"/>
      </rPr>
      <t>-1764</t>
    </r>
  </si>
  <si>
    <t>Mori 7541 (MO)</t>
  </si>
  <si>
    <t>De Mexico a Panamá. En Panamá: bo/ch</t>
  </si>
  <si>
    <t>Hornito, PaloSeco</t>
  </si>
  <si>
    <t>El único individuo de esta especie tiene como muesrta una INGALL. Revisar</t>
  </si>
  <si>
    <t xml:space="preserve">(J.D. Smith) Hammell  </t>
  </si>
  <si>
    <t>ChorroA, ChorroB, HondaA, HondaB, PaloSeco, Samudio, VerrugosaA, VerrugosaB</t>
  </si>
  <si>
    <t xml:space="preserve">Hemsl.  </t>
  </si>
  <si>
    <t>En Panamá: cc/ch/da/pa</t>
  </si>
  <si>
    <t>Mez</t>
  </si>
  <si>
    <t>HondaA, PaloSeco, Samudio, VerrugosaA</t>
  </si>
  <si>
    <t>NECSAM, ANNFOR, OCOVAL</t>
  </si>
  <si>
    <t>Somoza 252 (H. Panamá)</t>
  </si>
  <si>
    <t>HondaB, Pinola</t>
  </si>
  <si>
    <t>Cav.</t>
  </si>
  <si>
    <t>AltoFrío, Bonita, HondaA, HondaB, Hornito, PaloSeco, Pinola, Samudio, VerrugosaB</t>
  </si>
  <si>
    <t>Del sur de Mexico hasta sur de Bolivia y Brasil. En Panamá: bo/cc/ch/pa/vr.</t>
  </si>
  <si>
    <t xml:space="preserve">panamensis  </t>
  </si>
  <si>
    <t>Bonita, ChorroA, HondaA, HondaB, PaloSeco, Samudio, VerrugosaA, VerrugosaB</t>
  </si>
  <si>
    <t>pizarrá</t>
  </si>
  <si>
    <t>En Panamá: ch/cn/sa/vr.</t>
  </si>
  <si>
    <t>brocoli</t>
  </si>
  <si>
    <t>Es un morfotipo pero es el mismo en hornito</t>
  </si>
  <si>
    <t>fruto rugoso</t>
  </si>
  <si>
    <t>HondaA, Hornito, Pinola</t>
  </si>
  <si>
    <t>Eugenia?</t>
  </si>
  <si>
    <t>pri…</t>
  </si>
  <si>
    <t>Este morfotipo es del a hoja gotica, muy pequeña! Lo uní con el morfotipo que salía en los datos como EUGNES</t>
  </si>
  <si>
    <t>HondaA, Hornito, Bonita, Samudio</t>
  </si>
  <si>
    <t>AltoFrío,Bonita, HondaB, Samudio</t>
  </si>
  <si>
    <t xml:space="preserve">Brandeg.   </t>
  </si>
  <si>
    <t>Mart. Var. Longevaginata (mart.) Hender.</t>
  </si>
  <si>
    <t>ChorroA, ChorroB, HondaB, PaloSeco, Samudio</t>
  </si>
  <si>
    <t>De America Central a Suramérica. En Panamá: ca/cc/ch/cn/da/pa/sa</t>
  </si>
  <si>
    <t xml:space="preserve">multiflora  </t>
  </si>
  <si>
    <t xml:space="preserve">A. Rich. ex. DC     </t>
  </si>
  <si>
    <t>ChorroA, HondaA, Pinola, Samudio, VerrugosaA</t>
  </si>
  <si>
    <t>Desde Nicaragua a Bolivia y Brasil. En Panamá: bo/ch/cn/da.</t>
  </si>
  <si>
    <t xml:space="preserve">(Pittier) Hammel </t>
  </si>
  <si>
    <t>ChorroA, HondaA, HondaB, PaloSeco, Pinola, Samudio, VerrugosaA</t>
  </si>
  <si>
    <t>satra</t>
  </si>
  <si>
    <t>De Costa Rica a Colombia. En Panamá: cc/ch/cn/pa/sa</t>
  </si>
  <si>
    <t>ChorroA, ChorroB, HondaB</t>
  </si>
  <si>
    <t>CONGLA</t>
  </si>
  <si>
    <t xml:space="preserve">dolichopoda    </t>
  </si>
  <si>
    <t xml:space="preserve">J.D. Sm.     </t>
  </si>
  <si>
    <t xml:space="preserve">Costa Rica y Panamá. En Panamá: bo/ch/da/pa/sa. </t>
  </si>
  <si>
    <t xml:space="preserve">Guarea </t>
  </si>
  <si>
    <t>fussy</t>
  </si>
  <si>
    <t>pubescente</t>
  </si>
  <si>
    <t xml:space="preserve">Vahl.  </t>
  </si>
  <si>
    <t>AltoFrío, HondaA, HondaB, Hornito, PaloSeco, Samudio, VerrugosaA</t>
  </si>
  <si>
    <t>Mc Pherson 12491 (MO)</t>
  </si>
  <si>
    <t>D.C.</t>
  </si>
  <si>
    <t>Bonita, HondaA, HondaB, Hornito, PaloSeco, Samudio, VerrugosaA, VerrugosaB</t>
  </si>
  <si>
    <t>A. Juss</t>
  </si>
  <si>
    <t>ChorroA, HondaB, Hornito, PaloSeco</t>
  </si>
  <si>
    <t>1910-1967-2088</t>
  </si>
  <si>
    <t>GUARCE, GUARSP4</t>
  </si>
  <si>
    <t>Mori 5016, Shoko Sakai 517</t>
  </si>
  <si>
    <t>Harms</t>
  </si>
  <si>
    <r>
      <t xml:space="preserve">1739, </t>
    </r>
    <r>
      <rPr>
        <b/>
        <sz val="10"/>
        <rFont val="Arial"/>
      </rPr>
      <t>1742</t>
    </r>
  </si>
  <si>
    <t>pu</t>
  </si>
  <si>
    <t>Bonita, HondaB, PaloSeco, VerrugosaA, VerrugosaB</t>
  </si>
  <si>
    <t>rugosa</t>
  </si>
  <si>
    <t>Zamora &amp; Maas</t>
  </si>
  <si>
    <t xml:space="preserve">crispiflora  </t>
  </si>
  <si>
    <t>Vahl</t>
  </si>
  <si>
    <t>(Donn. Sm.) Standl.</t>
  </si>
  <si>
    <t>AltoFrío, Hornito, PaloSeco, Pinola, VerrugosaB</t>
  </si>
  <si>
    <t xml:space="preserve">floribunda  </t>
  </si>
  <si>
    <t xml:space="preserve">H.B.K.  </t>
  </si>
  <si>
    <t xml:space="preserve">HondaA, Hornito, PaloSeco, Samudio, VerrugosaA VerrugosaB </t>
  </si>
  <si>
    <t xml:space="preserve">bonplandianum  </t>
  </si>
  <si>
    <t xml:space="preserve">H.B.K.    </t>
  </si>
  <si>
    <t>ChorroA, ChorroB, HondaA, PaloSeco, Samudoi,VerrugosaA</t>
  </si>
  <si>
    <t>Desde Nicaragua hasta Colombia y cuador. En Panamá: bo/cc/ch/da/pa/vr.</t>
  </si>
  <si>
    <t xml:space="preserve">costaricense   </t>
  </si>
  <si>
    <t xml:space="preserve">C.E. Wood ex Burger    </t>
  </si>
  <si>
    <t>Bonita, HondaA, HondaB, PaloSeco, VerrugosaA, VerrugosaB</t>
  </si>
  <si>
    <t>Costa Rica y Panamá. En Panamá: bo/cc/ch/vr.</t>
  </si>
  <si>
    <t>punta con punta</t>
  </si>
  <si>
    <t xml:space="preserve">Henretiella </t>
  </si>
  <si>
    <t>Allens.</t>
  </si>
  <si>
    <t>Gentry 6393</t>
  </si>
  <si>
    <t xml:space="preserve">oblonga   </t>
  </si>
  <si>
    <t xml:space="preserve">(Tul.) Muell. Arg.  </t>
  </si>
  <si>
    <t>Desde Mexico hasta Perú y Bolivia. En Panamá: bo/cc/ch/da/pa/vr.</t>
  </si>
  <si>
    <t>Los morfotipos de las dos parcelas son el mismo!!</t>
  </si>
  <si>
    <t>AltoFrío, Hornito</t>
  </si>
  <si>
    <t xml:space="preserve">Inga </t>
  </si>
  <si>
    <t>Dressler 3272 (H. Panamá)</t>
  </si>
  <si>
    <t>Benth</t>
  </si>
  <si>
    <t>ChorroA, ChorroB, HOndaA, HondaB, PaloSeco, Samudio, VerrugosaA, VerrugosaB</t>
  </si>
  <si>
    <t>Foster 2976 (H. Panamá)</t>
  </si>
  <si>
    <t>INGASPB</t>
  </si>
  <si>
    <t>J. Leòn</t>
  </si>
  <si>
    <t>Bonita, ChorroB, HondaA, PaloSeco, Pinola, Samudio</t>
  </si>
  <si>
    <t>T. S. Elias</t>
  </si>
  <si>
    <t>HondaA, HondaB, Pinola, Samudio, VerrugosaA</t>
  </si>
  <si>
    <t>Costa Rica y Panamá. En Panamá: cc/ch/pa.</t>
  </si>
  <si>
    <t xml:space="preserve">Zamora  </t>
  </si>
  <si>
    <t>El morfotipo INGSIA de Hornito lo puse como INGLEO. El único individuo de INGSAP era en realidad INGLEO</t>
  </si>
  <si>
    <t>AltoFrío, VerrugosaB</t>
  </si>
  <si>
    <t>El morfotipo de Pinola y Bonita no es alado!! Los saque</t>
  </si>
  <si>
    <t>AltoFrío, Bonia, HondaA, HondaB, PaloSeco, Pinola, Samudio, VerrugosaB</t>
  </si>
  <si>
    <t>INGSP4</t>
    <phoneticPr fontId="0" type="noConversion"/>
  </si>
  <si>
    <t>ChorroA, ChorroB, Pinola</t>
  </si>
  <si>
    <t>AltoFrío, Bonita, Pinola, Samudio, VerrugosaA</t>
  </si>
  <si>
    <t>HondaA, HondaB, PaloSeco, Samudio, VerrugosaA</t>
  </si>
  <si>
    <t>Willd.</t>
  </si>
  <si>
    <t>ChorroA, HondaB, PaloSeco</t>
  </si>
  <si>
    <t>inga</t>
  </si>
  <si>
    <t xml:space="preserve">umbellifera  </t>
  </si>
  <si>
    <t>VerrugosaA, VerrugosaB</t>
  </si>
  <si>
    <t>ChorroA, HondaB, Hornito, PaloSeco, Samudio</t>
  </si>
  <si>
    <t>INGASP3</t>
  </si>
  <si>
    <r>
      <t xml:space="preserve">deltoidea 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</si>
  <si>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deltoidea R. </t>
    </r>
    <r>
      <rPr>
        <sz val="10"/>
        <rFont val="Arial"/>
      </rPr>
      <t>&amp;</t>
    </r>
    <r>
      <rPr>
        <sz val="12"/>
        <color theme="1"/>
        <rFont val="Calibri"/>
        <family val="2"/>
        <scheme val="minor"/>
      </rPr>
      <t xml:space="preserve"> P.   </t>
    </r>
  </si>
  <si>
    <t>Centro América en Nicaragua, Costa Rica y Panamá; Suramérica en Colombia, Ecuador, Perú y Bolivia. En Panamá: bo/da/pa.</t>
  </si>
  <si>
    <t>HondaA, PaloSeco, Pinola, Samudio, VerrugosaB</t>
  </si>
  <si>
    <t>espinosa</t>
  </si>
  <si>
    <t>(Donn. Sm.) Woodson</t>
  </si>
  <si>
    <t>Pinola, VerrugosaB</t>
  </si>
  <si>
    <t xml:space="preserve"> con espinas</t>
  </si>
  <si>
    <t>H. Karst.</t>
  </si>
  <si>
    <t>Bonita, HondaA, PaloSeco, Samudio, VerrugosaA, VerrugosaB</t>
  </si>
  <si>
    <t>En Panamá: bo/cc/ch/cn/pa/sa/vr.</t>
  </si>
  <si>
    <t>hylonoma</t>
  </si>
  <si>
    <t>(B.L.Rob.) R.M. King &amp; H. Rob.</t>
  </si>
  <si>
    <t>agregatum</t>
  </si>
  <si>
    <t>Laura</t>
  </si>
  <si>
    <t>Todas las LAURA3 de Alto frío son las mismas, no se el individuo de verrugosa.</t>
  </si>
  <si>
    <t>AltoFrío, Samudio, VerrugosaB</t>
  </si>
  <si>
    <t>Este morfotipo es el mismo para verrugosa A y Palo seco</t>
  </si>
  <si>
    <t>Kostern.</t>
  </si>
  <si>
    <t>Bonita, HondaA, Hornito, PaloSeco, Samudio, VerrugosaA</t>
  </si>
  <si>
    <t xml:space="preserve">O. dendrodapne, OCOPUB, NECPUB  </t>
  </si>
  <si>
    <t xml:space="preserve">Licania </t>
  </si>
  <si>
    <t>cf. Heptaphylla</t>
  </si>
  <si>
    <t>latex rojo</t>
  </si>
  <si>
    <t>Schult.</t>
  </si>
  <si>
    <t>HondaA, HondaB, PaloSeco, Samudio, VerrugosaA, VerrugosaB</t>
  </si>
  <si>
    <t>En Panamá: ch.</t>
  </si>
  <si>
    <t xml:space="preserve">arboreus    </t>
  </si>
  <si>
    <t>W.S. Alverson</t>
  </si>
  <si>
    <t>Alverson 1954 (H. Panamá)</t>
  </si>
  <si>
    <t>En Panamá: bo/cc</t>
  </si>
  <si>
    <t>D' Arcy, W.G.(1987)</t>
  </si>
  <si>
    <t>En Panamá: bo/cc/cn/da</t>
  </si>
  <si>
    <t>HondaA, PaloSeco, Pinola, Samudio, VerrugosaA, VerrugosaB</t>
  </si>
  <si>
    <t>º</t>
  </si>
  <si>
    <t>SABIA1</t>
  </si>
  <si>
    <t>morfotipo, la especie glabrata</t>
  </si>
  <si>
    <t>Cuatrec.</t>
  </si>
  <si>
    <t>(Sleumer) Sleumer</t>
  </si>
  <si>
    <t>Almeda</t>
  </si>
  <si>
    <t>Bonita, HondaA, PaloSeco, Samudio</t>
  </si>
  <si>
    <t>CLIDE1</t>
  </si>
  <si>
    <t>Hampshire 30</t>
  </si>
  <si>
    <t xml:space="preserve">Miconia </t>
  </si>
  <si>
    <t>"glabra"</t>
  </si>
  <si>
    <t>glabra es un morfotipo no una especie. No pude verificar si era lo mismo en todo</t>
  </si>
  <si>
    <t>ChorroB, HondaA, HondaB, Samudio</t>
  </si>
  <si>
    <t>Se puede usar este morfo tipo, es el mismo para Pinola y Alto frío, ojo, no esta en la matriz que trabaje los datos!</t>
  </si>
  <si>
    <t xml:space="preserve">melinoniana  </t>
  </si>
  <si>
    <t>Pierre</t>
  </si>
  <si>
    <t>Bonita, ChorroA, ChorroB, HondaA, HondaB, Hornito, Pinola, Samudio</t>
  </si>
  <si>
    <t>MICREC</t>
  </si>
  <si>
    <t>trieduraniorum</t>
  </si>
  <si>
    <t>Bonita, HondaA, Samudio</t>
  </si>
  <si>
    <t>OSAPEN</t>
  </si>
  <si>
    <t>Bonita, HondaA, PaloSeco</t>
  </si>
  <si>
    <t>Morfotipo dorada ancha</t>
  </si>
  <si>
    <t>(Standl.) &amp; Steyerm.</t>
  </si>
  <si>
    <t>Bonita, HondaA, HondaB, Hornito, PaloSeco, Pinola, Samudio, VerrugosaA, VerrugosaB</t>
  </si>
  <si>
    <t>Gordon Mc Pherson 7871</t>
  </si>
  <si>
    <t>Myrtacea</t>
  </si>
  <si>
    <t>No usar este morfo. No se si las otras MYRCOL son diferentes. Las que tenían este morfotipo de Pinola las cambie por MYRAla</t>
  </si>
  <si>
    <t>AltoFrío, Pinola, VerrugosaA, VerrugosaB</t>
  </si>
  <si>
    <t>Bonita, HondaA, HondaB, Hornito, Samudio</t>
  </si>
  <si>
    <t>MYRTA1, EUGSP4</t>
  </si>
  <si>
    <t>FICUS4</t>
  </si>
  <si>
    <t xml:space="preserve">Nectandra </t>
  </si>
  <si>
    <t>(SW) Griseb.</t>
  </si>
  <si>
    <t xml:space="preserve">AltoFrío, HondaA, PaloSeco, Samudio, VerrugosaA, VerrugosaB </t>
  </si>
  <si>
    <t>LAURA2, NECLIN, NECTSP3</t>
  </si>
  <si>
    <t>Mori &amp; Kallunk 5022 (MO), Lao 103</t>
  </si>
  <si>
    <t>(Ruíz &amp; Pav.) Mez.</t>
  </si>
  <si>
    <t>HondaB, Hornito, PaloSeco, Samudio</t>
  </si>
  <si>
    <t>Greg de Nevers 5796 (MO)</t>
  </si>
  <si>
    <t>Hornito, PaloSeco, VerrugosaA</t>
  </si>
  <si>
    <t>LAURA 2-OCOSP2</t>
  </si>
  <si>
    <t>W.C. Burger</t>
  </si>
  <si>
    <t>ChorroA, HondaA, HondaB, Samudio</t>
  </si>
  <si>
    <t>Mc Pherson 12585 (MO)</t>
  </si>
  <si>
    <t xml:space="preserve">(Meissn.) Mez  </t>
  </si>
  <si>
    <t>Encontre una posible confusión entre individuos de OCOINS y AIOCOS</t>
  </si>
  <si>
    <t>HondaA, HondaB, PaloSeco, Samudio</t>
  </si>
  <si>
    <t>Van der Werff</t>
  </si>
  <si>
    <t>ChorroA, HondaA, Samudio</t>
  </si>
  <si>
    <t>ANAX1, LICASP, ANNCOR, ANNGLA</t>
  </si>
  <si>
    <t>Mc Pherson 9131 (MO)</t>
  </si>
  <si>
    <t>En Panamá: ch</t>
  </si>
  <si>
    <t>Woodson</t>
  </si>
  <si>
    <t>HondaA, PaloSeco, Samudio</t>
  </si>
  <si>
    <t xml:space="preserve">Foto. NECTSP3, </t>
  </si>
  <si>
    <t>Mc Pherson 9596</t>
  </si>
  <si>
    <t xml:space="preserve">(Standl.) Leroy.   </t>
  </si>
  <si>
    <t>guayabo montaña/amarillo</t>
  </si>
  <si>
    <t>En Panamá: cc/ch.</t>
  </si>
  <si>
    <t>"acuminata"</t>
  </si>
  <si>
    <t>Este morfotipo no se encontrababa en la lista, creo que se referia a ossaea. Pero no es acuminata. Igual las deje como OSAACU</t>
  </si>
  <si>
    <t>Osteophloem</t>
  </si>
  <si>
    <t>cf platyspermum</t>
  </si>
  <si>
    <t>Era la que teníamos como Virola. Surinamensis</t>
  </si>
  <si>
    <t>Foster 14548 (H. Panamá)</t>
  </si>
  <si>
    <t>(Kunth) Engl.</t>
  </si>
  <si>
    <t>C.M. Taylor</t>
  </si>
  <si>
    <t>PALSTY</t>
  </si>
  <si>
    <t xml:space="preserve"> </t>
    <phoneticPr fontId="0" type="noConversion"/>
  </si>
  <si>
    <t xml:space="preserve">C.M. Taylor    </t>
  </si>
  <si>
    <t>ChorroA, HondaA, HondaB</t>
  </si>
  <si>
    <t xml:space="preserve">suaveolens   </t>
  </si>
  <si>
    <t xml:space="preserve">(Kl.) P.H.    </t>
  </si>
  <si>
    <t xml:space="preserve">Lund. </t>
  </si>
  <si>
    <t xml:space="preserve">Gomez-Laurito &amp; L.D. Gomez  </t>
  </si>
  <si>
    <t>En Panamá: bo/ch/da/pa/sa</t>
  </si>
  <si>
    <t xml:space="preserve">(Standl. &amp; Stwyerm.) Gereau </t>
  </si>
  <si>
    <t xml:space="preserve">nuciformis  </t>
  </si>
  <si>
    <t>foliosa</t>
  </si>
  <si>
    <t xml:space="preserve">Aubl.    </t>
  </si>
  <si>
    <t>C. Galdames 3805</t>
  </si>
  <si>
    <t xml:space="preserve">Tul.  </t>
  </si>
  <si>
    <t>Trel.</t>
  </si>
  <si>
    <t>des…</t>
  </si>
  <si>
    <t>este morfotipo se puede usar</t>
  </si>
  <si>
    <t>Es el mismo en alto frío</t>
  </si>
  <si>
    <t xml:space="preserve">Ruiz &amp; Pav.  </t>
  </si>
  <si>
    <t>PIPBAU</t>
  </si>
  <si>
    <t>En Panamá: bo/ch/pa.</t>
  </si>
  <si>
    <t>( Miq.) C.DC.</t>
  </si>
  <si>
    <t>Pithecelobium</t>
  </si>
  <si>
    <t>himenea</t>
  </si>
  <si>
    <t>frijolito</t>
  </si>
  <si>
    <t>(Jacq.) Dugand.</t>
  </si>
  <si>
    <t>Greg.de Nevers 5900 (MO)</t>
  </si>
  <si>
    <t xml:space="preserve">lindenii  </t>
  </si>
  <si>
    <t>(Turcz.) Sleumer</t>
  </si>
  <si>
    <t>En Panamá: ch/cn/da/ vr.</t>
  </si>
  <si>
    <t xml:space="preserve">oleifolius      </t>
  </si>
  <si>
    <t xml:space="preserve">D. Don      </t>
  </si>
  <si>
    <t>ChorroA</t>
  </si>
  <si>
    <t xml:space="preserve">(Rudge) R.&amp; S.     </t>
  </si>
  <si>
    <t>Pouteria bilocularis</t>
  </si>
  <si>
    <t>476-365-520-546-938-701-763-1716</t>
  </si>
  <si>
    <t>es igual a POUBUE</t>
  </si>
  <si>
    <t>(Miq.) Radlk.</t>
  </si>
  <si>
    <t>POUSEE, POUCAL</t>
  </si>
  <si>
    <t>Greg de Nevers &amp; H. Herrera 5164 (MO)</t>
  </si>
  <si>
    <t>K. Krause</t>
  </si>
  <si>
    <t>Mc Pherson 9923 (MO)</t>
  </si>
  <si>
    <t>(Engel.) Eyma.</t>
  </si>
  <si>
    <t xml:space="preserve">794-1042-1094-1334-1932 </t>
  </si>
  <si>
    <t>POUTSP 2y3</t>
  </si>
  <si>
    <t>Mc Pherson 12687(MO)</t>
  </si>
  <si>
    <t>glomerata sp stylosa</t>
  </si>
  <si>
    <t>(Pierre) Pennington</t>
  </si>
  <si>
    <t>Flora Neotropica Vol: 52 1990.</t>
  </si>
  <si>
    <t>Zucc.</t>
  </si>
  <si>
    <t>AltoFrío, HondaA, PaloSeco, Samudio</t>
  </si>
  <si>
    <t>ALMEX</t>
  </si>
  <si>
    <t xml:space="preserve"> AltoFrío, HondaA, Samudio</t>
  </si>
  <si>
    <t>AM172</t>
  </si>
  <si>
    <t xml:space="preserve">(Sw.) Griseb.  </t>
  </si>
  <si>
    <t>T/S</t>
  </si>
  <si>
    <t xml:space="preserve">elata  </t>
  </si>
  <si>
    <t xml:space="preserve">(S.W.) Hammel    </t>
  </si>
  <si>
    <t>inelata</t>
  </si>
  <si>
    <t xml:space="preserve">luxurians   </t>
  </si>
  <si>
    <t xml:space="preserve">Rusby     </t>
  </si>
  <si>
    <t xml:space="preserve">orosiana   </t>
  </si>
  <si>
    <t xml:space="preserve">PSYCAL, anillada, </t>
  </si>
  <si>
    <t>En Panamá: cc/ch/cn/pa/vr</t>
  </si>
  <si>
    <t xml:space="preserve">C.H. Mull.  </t>
  </si>
  <si>
    <t>ChorroA, Hornito</t>
  </si>
  <si>
    <t>mamecillo</t>
  </si>
  <si>
    <t xml:space="preserve">Mart. &amp; Gal.  </t>
  </si>
  <si>
    <t>cf lancifolia</t>
  </si>
  <si>
    <t>AltoFrío, ChorroA, HondaA, Hornito</t>
  </si>
  <si>
    <t>Quercus4</t>
  </si>
  <si>
    <t xml:space="preserve">(Loes.) Lundell    </t>
  </si>
  <si>
    <t>Desde Mexico a Panamá. En Panamá: ch/pa.</t>
  </si>
  <si>
    <t>Quiinaceae</t>
  </si>
  <si>
    <t>(D´ Arcy) D´Arcy</t>
  </si>
  <si>
    <t>Antonio 1384 (MO)</t>
  </si>
  <si>
    <t xml:space="preserve">apheiba   </t>
  </si>
  <si>
    <t xml:space="preserve">(Standl.) A. Gentry.  </t>
  </si>
  <si>
    <t xml:space="preserve">De Costa Rica a Colombia. En Panamá:ch/da </t>
  </si>
  <si>
    <t xml:space="preserve">(Müll. Arg.) Pax &amp; K. Hoffm. </t>
  </si>
  <si>
    <r>
      <t>1136</t>
    </r>
    <r>
      <rPr>
        <sz val="12"/>
        <color theme="1"/>
        <rFont val="Calibri"/>
        <family val="2"/>
        <scheme val="minor"/>
      </rPr>
      <t>, 852, 966, 979, 1046</t>
    </r>
  </si>
  <si>
    <t>Desde Costa Rica hasta Brasil. En Panamá:ch/sa/vr.</t>
  </si>
  <si>
    <t>Todas las rollinias de alto frío son las mismas</t>
  </si>
  <si>
    <t xml:space="preserve">buddleioides  </t>
  </si>
  <si>
    <t xml:space="preserve">Benth.     </t>
  </si>
  <si>
    <t>Dwyer &amp; Hayden</t>
  </si>
  <si>
    <t>Mc Pherson 8099 (MO)</t>
  </si>
  <si>
    <t xml:space="preserve">formosum  </t>
  </si>
  <si>
    <t>(Jacq.) Fagerl.</t>
  </si>
  <si>
    <t xml:space="preserve">montana  </t>
  </si>
  <si>
    <t>HondaA, HondaB, Hornito, PaloSeco, Samudio</t>
  </si>
  <si>
    <t>carne asada</t>
  </si>
  <si>
    <t>Desde Mexico a Sudamérica. En Panamá: ca/cc/ch/da/he/pa/vr</t>
  </si>
  <si>
    <t>Triana &amp; Planchon</t>
  </si>
  <si>
    <t>Bonita, PaloSeco</t>
  </si>
  <si>
    <t>Gordon Mc Pherson 12579 (MO)</t>
  </si>
  <si>
    <t>"basal"</t>
  </si>
  <si>
    <t xml:space="preserve">Solo hay dos individuos, pero son el mismo morfotipo </t>
  </si>
  <si>
    <t>PaloSeco, VerrugosA</t>
  </si>
  <si>
    <t>Lund.</t>
  </si>
  <si>
    <t>Mc Pherson 12006</t>
  </si>
  <si>
    <t>En Panamá: bo/cc/ch/pa.</t>
  </si>
  <si>
    <t>Estaba como POUCOB (Pouteria cobrizo)</t>
  </si>
  <si>
    <t>Standl. &amp; L. O. Williams</t>
  </si>
  <si>
    <t>Johnst.</t>
  </si>
  <si>
    <t>SLOASP3</t>
  </si>
  <si>
    <t>Hamilton 851 (MO)</t>
  </si>
  <si>
    <t>SLOASP2</t>
  </si>
  <si>
    <t xml:space="preserve">aff. deflexiflora  </t>
  </si>
  <si>
    <t>D.A. Smith</t>
  </si>
  <si>
    <t>cf meianthera</t>
  </si>
  <si>
    <t>No fértil, pero cfmeianthera TYPE: http://plants.jstor.org.proxy2.library.illinois.edu/specimen/viewer/k000381921</t>
  </si>
  <si>
    <t xml:space="preserve">exorrhiza   </t>
  </si>
  <si>
    <t xml:space="preserve">(Mart.) Wendl.    </t>
  </si>
  <si>
    <t>América Central, Suramérica. En Panamá: bo/ca//cn/da/pa/sa.</t>
  </si>
  <si>
    <t xml:space="preserve">Burger.  </t>
  </si>
  <si>
    <t>AM180, todas las SORPIN las pase a SORTRO</t>
  </si>
  <si>
    <t>(Sw.) Spreng.</t>
  </si>
  <si>
    <t>L. F.</t>
  </si>
  <si>
    <t>ChorroA, Samudio</t>
  </si>
  <si>
    <t xml:space="preserve">América tropical, Antillas, Madagascar y África tropical. En Panamá: todas las provincias menos he </t>
  </si>
  <si>
    <t xml:space="preserve">cf. panamensis  </t>
  </si>
  <si>
    <t>MacPherson</t>
  </si>
  <si>
    <t>Mc Pherson 7741 (MO)</t>
  </si>
  <si>
    <t xml:space="preserve">Standley  </t>
  </si>
  <si>
    <t>Desde Costa Rica hasta Ecuador. En Panamá: bo/cc/ch.</t>
  </si>
  <si>
    <t xml:space="preserve">incognitum   </t>
  </si>
  <si>
    <t xml:space="preserve">Gomez-Laurito &amp; Gomez P.    </t>
  </si>
  <si>
    <t>HondaA, HondaB, Hornito, Samudio</t>
  </si>
  <si>
    <t>Mexico a Panamá. En Panamá: bo/cc/ch</t>
  </si>
  <si>
    <t xml:space="preserve">croatii     </t>
  </si>
  <si>
    <t>( Rich.) Hochr</t>
  </si>
  <si>
    <t>Correa 11504</t>
  </si>
  <si>
    <r>
      <t xml:space="preserve">Pl. </t>
    </r>
    <r>
      <rPr>
        <sz val="10"/>
        <rFont val="Arial"/>
      </rPr>
      <t>&amp;</t>
    </r>
    <r>
      <rPr>
        <sz val="12"/>
        <color theme="1"/>
        <rFont val="Calibri"/>
        <family val="2"/>
        <scheme val="minor"/>
      </rPr>
      <t xml:space="preserve"> Tr.   </t>
    </r>
  </si>
  <si>
    <t xml:space="preserve">Trichospermum         </t>
  </si>
  <si>
    <t>galeotii</t>
  </si>
  <si>
    <t>(turcz.) Kosterm.</t>
  </si>
  <si>
    <t>Jacq.</t>
  </si>
  <si>
    <t>En Panamá: cc/ch/da.</t>
  </si>
  <si>
    <t xml:space="preserve">Trophis </t>
  </si>
  <si>
    <t>HondaB, VerrugosaA</t>
  </si>
  <si>
    <t xml:space="preserve">(Oersted) Hemsley  </t>
  </si>
  <si>
    <t>Costa Rica y Panamá. En Panamá: ch</t>
  </si>
  <si>
    <t>mayo</t>
  </si>
  <si>
    <t>cf balbisciana</t>
  </si>
  <si>
    <t>EL morfotipo CLEBRA paso a ser WEIBAL</t>
  </si>
  <si>
    <t>Bonita, ChorroB</t>
  </si>
  <si>
    <t xml:space="preserve">L.     </t>
  </si>
  <si>
    <t>ChorroA, HondaA</t>
  </si>
  <si>
    <t xml:space="preserve">insignis  </t>
  </si>
  <si>
    <t xml:space="preserve">Pitt. &amp; Standley  </t>
  </si>
  <si>
    <t xml:space="preserve">quinaria    </t>
  </si>
  <si>
    <t xml:space="preserve">(O.F. Cook &amp; Doyle) Burret      </t>
  </si>
  <si>
    <t xml:space="preserve"> T*</t>
  </si>
  <si>
    <t>ChorroA, HondaA, PalosSeco, Samudio</t>
  </si>
  <si>
    <t>Panamá, Colombia y Ecuador. En Panamá: bo/cc/ch/cn/da/pa/sa.</t>
  </si>
  <si>
    <t>AltoFrío, PaloSeco, VerrugosaB</t>
  </si>
  <si>
    <t>Bonita, Samudio</t>
  </si>
  <si>
    <t>altofrio</t>
  </si>
  <si>
    <t>Lundell</t>
  </si>
  <si>
    <t>AltoFrío, HondaA</t>
  </si>
  <si>
    <t>ZININT</t>
  </si>
  <si>
    <t>Aeste morfotipo le uní el morfo PSYCSP de ChorroB</t>
  </si>
  <si>
    <t>No estpy segura que todos los morfotipos ARDISP1 sean los mismos, mejor no usarlo</t>
  </si>
  <si>
    <t>Bonita, HondaA, Hornito, PaloSeco, Samudio, VerrugosaA, VerrugosaB</t>
  </si>
  <si>
    <t>hoja grande</t>
  </si>
  <si>
    <t>envez chocolate</t>
  </si>
  <si>
    <t>Indet</t>
  </si>
  <si>
    <t>Calyptrantes</t>
  </si>
  <si>
    <t>"clusiosa"</t>
  </si>
  <si>
    <t>Lo separe del morfotípo pálido de verrugosa!</t>
  </si>
  <si>
    <t>alto-frio</t>
  </si>
  <si>
    <t>No pude revisar este morfo no usar</t>
  </si>
  <si>
    <t>AltoFrío, VerrugosaA</t>
  </si>
  <si>
    <t>glabra es un morfotipo no una especie. Morfotipo de hoja pequeña roja en el envéz y blanca en el has. Estaba como CINNSP</t>
  </si>
  <si>
    <t xml:space="preserve">CLIDE2 </t>
  </si>
  <si>
    <t>oblonga es un morfotipo, no una especie</t>
  </si>
  <si>
    <t>Couespia</t>
  </si>
  <si>
    <t>"ver latifolia"</t>
  </si>
  <si>
    <t>Era COUESP, pero es diferente al morfo de Bonita. Couepia revisar latifolia</t>
  </si>
  <si>
    <t>Cousarea</t>
  </si>
  <si>
    <t>Alto Frío, PaloSeco, VerrugosaA, VerrugosaB</t>
  </si>
  <si>
    <t>alf</t>
  </si>
  <si>
    <t>bif</t>
  </si>
  <si>
    <t>gla'</t>
  </si>
  <si>
    <t>AltoFrío, Bonita, ChorroB, PaloSeco, Pinola, VerrugosaB</t>
  </si>
  <si>
    <r>
      <t xml:space="preserve">G. Undata </t>
    </r>
    <r>
      <rPr>
        <sz val="10"/>
        <color indexed="10"/>
        <rFont val="Arial"/>
      </rPr>
      <t>GEOUND???</t>
    </r>
  </si>
  <si>
    <t>col…</t>
  </si>
  <si>
    <t>Guarea?</t>
  </si>
  <si>
    <t>lam..</t>
  </si>
  <si>
    <t>cf americanus</t>
  </si>
  <si>
    <t>Staphyleaceae</t>
  </si>
  <si>
    <t>probable I. pallida</t>
  </si>
  <si>
    <t>jun…</t>
  </si>
  <si>
    <t xml:space="preserve">ojo, </t>
  </si>
  <si>
    <t>qua</t>
  </si>
  <si>
    <t>verrugosa</t>
  </si>
  <si>
    <t>pinola</t>
  </si>
  <si>
    <t>AltoFrío, VerrugosaA, VerrugosaB</t>
  </si>
  <si>
    <t>hor…</t>
  </si>
  <si>
    <t>No usar este morfotipo, en chorro y honda son cosas diferentes</t>
  </si>
  <si>
    <t>ChorroB, HondaA</t>
  </si>
  <si>
    <t>MICAUR</t>
  </si>
  <si>
    <t>HondaA, Samudio, VerrugosaA</t>
  </si>
  <si>
    <t>Creo que lo mejor eS no usaR las mollinedias SP, ninguna</t>
  </si>
  <si>
    <t>HondaA, Hornito, PaloSeco, Samudio, VerrugosaA</t>
  </si>
  <si>
    <t>Mollinedia2</t>
  </si>
  <si>
    <t>HondaB, Hornito, PaloSeco, Pinola, Samudio, VerrugosaB</t>
  </si>
  <si>
    <t>"aspera-larga"</t>
  </si>
  <si>
    <t>El morfotipo es parecido a MYRASP, pero la hoja es más pequeña</t>
  </si>
  <si>
    <t>aspera</t>
  </si>
  <si>
    <t>MYRLON</t>
  </si>
  <si>
    <t>Myr…</t>
  </si>
  <si>
    <t>for…</t>
  </si>
  <si>
    <t>No usar este morfotipo, es "parafiletico"</t>
  </si>
  <si>
    <t xml:space="preserve">Este morfotipo también es parafiletico, tiene individuos que decían MYRFOR. MYRTSP1 de palo seco y Verrugosa secan seco y tienen la venas secundarias más conspicuas y juntas. </t>
  </si>
  <si>
    <t>escamosa</t>
  </si>
  <si>
    <t>sis…</t>
  </si>
  <si>
    <t>Hornito, PaloSeco, Samudio</t>
  </si>
  <si>
    <t>No usar este morfotipo.</t>
  </si>
  <si>
    <t>"malvoso"</t>
  </si>
  <si>
    <t>No usar este morfotipo, creo que es el mismo POSLAT</t>
  </si>
  <si>
    <t>hoja pequena</t>
  </si>
  <si>
    <t>minuta</t>
  </si>
  <si>
    <t>Minuta es el morfotipo no la especie</t>
  </si>
  <si>
    <t>"rojo"</t>
  </si>
  <si>
    <t>Sap….</t>
  </si>
  <si>
    <t>Salía como un sapium pero el morfotipo SAPIDU no es sapium. La deje en las fabaceas</t>
  </si>
  <si>
    <t>Alto Frío</t>
  </si>
  <si>
    <t>lan…</t>
  </si>
  <si>
    <t>"aserrada"</t>
  </si>
  <si>
    <t>Morfotipo aserrada, glabra!!</t>
  </si>
  <si>
    <t>bas…</t>
  </si>
  <si>
    <t>Binita, ChorroA, VerrugosaB</t>
  </si>
  <si>
    <t>Witheringia??</t>
  </si>
  <si>
    <t>pin…</t>
  </si>
  <si>
    <t>glabra es el morfotipo no la especi</t>
  </si>
  <si>
    <t>.</t>
  </si>
  <si>
    <t>ACABAM</t>
  </si>
  <si>
    <t>Acanthaceae</t>
  </si>
  <si>
    <t>A. base amarilla</t>
  </si>
  <si>
    <t>N</t>
    <phoneticPr fontId="0" type="noConversion"/>
  </si>
  <si>
    <t>ACAN2</t>
  </si>
  <si>
    <t>Acantha 2</t>
  </si>
  <si>
    <t>n</t>
    <phoneticPr fontId="0" type="noConversion"/>
  </si>
  <si>
    <t>ACAN3</t>
  </si>
  <si>
    <t>Acnatha 3</t>
  </si>
  <si>
    <t>ACAN4</t>
  </si>
  <si>
    <t>Acantha 4</t>
  </si>
  <si>
    <t>ACAN5</t>
  </si>
  <si>
    <t>Acantha 5</t>
  </si>
  <si>
    <t>ALZDIV</t>
  </si>
  <si>
    <t>div…</t>
  </si>
  <si>
    <t>AMAISP</t>
  </si>
  <si>
    <t>AMPHSP</t>
  </si>
  <si>
    <t>ANACSP1</t>
  </si>
  <si>
    <t>ANN1</t>
  </si>
  <si>
    <t>ANNCOL</t>
  </si>
  <si>
    <t xml:space="preserve">Costa Rica y Panamá. En Panamá: ch. </t>
  </si>
  <si>
    <t>ANNFOL</t>
  </si>
  <si>
    <t>ANNGRI</t>
  </si>
  <si>
    <t>grisacea-glandulosa</t>
  </si>
  <si>
    <t>Morfotipo,</t>
  </si>
  <si>
    <t>ANNPIN</t>
  </si>
  <si>
    <t>Este morfo creo que es una Myrcinaceae.</t>
  </si>
  <si>
    <t>ANNPUB</t>
  </si>
  <si>
    <t>ARDISP5</t>
  </si>
  <si>
    <t>ARDVER</t>
  </si>
  <si>
    <t>BACTSP</t>
  </si>
  <si>
    <t>Bactris</t>
  </si>
  <si>
    <t>BESNOT</t>
  </si>
  <si>
    <t>Gesneriaceae</t>
  </si>
  <si>
    <t>Besleria</t>
  </si>
  <si>
    <t>notabilis</t>
  </si>
  <si>
    <t>GESN1</t>
  </si>
  <si>
    <t>BESSOL</t>
  </si>
  <si>
    <t>solanoides</t>
  </si>
  <si>
    <t>Kunth.</t>
  </si>
  <si>
    <t>En panamá: bo/cc/ch/da/pa/vr.</t>
  </si>
  <si>
    <t>BUNCSP</t>
  </si>
  <si>
    <t>No usar este morfo</t>
  </si>
  <si>
    <t>ChorroA, HondaA, HondaB, Hornito, PaloSeco, Pinola, Samudio, VerrugosaA</t>
  </si>
  <si>
    <t>BUNNIT</t>
  </si>
  <si>
    <t>nitida</t>
  </si>
  <si>
    <t>BUNPIN</t>
  </si>
  <si>
    <t>No pude revisar este morfotipo, no usar</t>
  </si>
  <si>
    <t>BYRSSP</t>
  </si>
  <si>
    <t xml:space="preserve">Byrsonima </t>
  </si>
  <si>
    <t>CALOSP</t>
  </si>
  <si>
    <t>Calophyllum</t>
  </si>
  <si>
    <t>CALYSP</t>
  </si>
  <si>
    <t>Por ahora no usar este morfotipo, no se si puedan estar combinados los morfotipos palido y clusiosa</t>
  </si>
  <si>
    <t>CALYSP2</t>
  </si>
  <si>
    <t>CAPASP</t>
  </si>
  <si>
    <t>Capparaceae</t>
  </si>
  <si>
    <t>Capparis</t>
  </si>
  <si>
    <t>CAPDIS</t>
  </si>
  <si>
    <t>discolor</t>
  </si>
  <si>
    <t>J.D. Smith</t>
  </si>
  <si>
    <t>Gordon Mc Pherson 8655</t>
  </si>
  <si>
    <t>CASESP</t>
  </si>
  <si>
    <t>En hornito no todos los CASESP son los mismos!</t>
  </si>
  <si>
    <t>CECHET</t>
  </si>
  <si>
    <t>heterochroma</t>
  </si>
  <si>
    <t>CECPEL</t>
  </si>
  <si>
    <t>peltata</t>
  </si>
  <si>
    <t>CECRCP</t>
  </si>
  <si>
    <t>Aquí estan casi todas las cecropias pero estan morfotipos mezclados!</t>
  </si>
  <si>
    <t>CESFOR</t>
  </si>
  <si>
    <t>CESTSP</t>
  </si>
  <si>
    <t>Cestrum</t>
  </si>
  <si>
    <t>CESTSP1</t>
  </si>
  <si>
    <t>No estoy segura que todas sean igual. No usar morfo</t>
  </si>
  <si>
    <t>CESTSP3</t>
  </si>
  <si>
    <t>CHADEC</t>
  </si>
  <si>
    <t>CHAM</t>
  </si>
  <si>
    <t>CHAMSP</t>
  </si>
  <si>
    <t>CHAPIN</t>
  </si>
  <si>
    <t>pinnatifrons</t>
  </si>
  <si>
    <t>(Jacq.) Oerst.</t>
  </si>
  <si>
    <t>De sur de Mexico, A. Central, Suramerica. En Panamá: ca/cc/ch/da/pa/vr.</t>
  </si>
  <si>
    <t>CHIPAR</t>
  </si>
  <si>
    <t>Chimarrhis</t>
  </si>
  <si>
    <t>parviflora</t>
  </si>
  <si>
    <t>Mc Pherson 9146 (MO)</t>
  </si>
  <si>
    <t>En Panamá: bo/pa/vr.</t>
  </si>
  <si>
    <t>CHRANG</t>
  </si>
  <si>
    <t>CHRGLA</t>
  </si>
  <si>
    <t xml:space="preserve">glauca </t>
  </si>
  <si>
    <t xml:space="preserve">(Oerst., ex Planch.&amp; Triana) Hemsl    </t>
  </si>
  <si>
    <t>De Nicaragua a Panamá. En Panamá: bo/ca/ch/pa/sa.</t>
  </si>
  <si>
    <t>CHRYSP</t>
  </si>
  <si>
    <t>CINbla</t>
  </si>
  <si>
    <t>"blanco"</t>
  </si>
  <si>
    <t>Algunos de estos morfotipos estaban como PHOESP</t>
  </si>
  <si>
    <t>CINBRE</t>
  </si>
  <si>
    <t xml:space="preserve">cf.  brenesii </t>
  </si>
  <si>
    <t>nectarios</t>
  </si>
  <si>
    <t>CINDOC</t>
  </si>
  <si>
    <t>Creo que es una Alchornea. Puse la muestra para revisar en Euphorbiaceae</t>
  </si>
  <si>
    <t>CINNSP</t>
  </si>
  <si>
    <t>No usar este morfotipo, es "parafiletico". Todas las CINNSP de verrugosa A son iguales</t>
  </si>
  <si>
    <t>Bonita, ChorroA, HondaA, Hornito, PaloSeco, VerrugosaA, VerrugosaB</t>
  </si>
  <si>
    <t>CLETSP3</t>
  </si>
  <si>
    <t>CLIAUR</t>
  </si>
  <si>
    <t>aurantiaca</t>
  </si>
  <si>
    <t>MICACU(C. densiflora)</t>
  </si>
  <si>
    <t>CLIBIO</t>
  </si>
  <si>
    <t>biolleyana</t>
  </si>
  <si>
    <t>CLIDE3</t>
  </si>
  <si>
    <t>CLIDE5</t>
  </si>
  <si>
    <t>CLITRI</t>
  </si>
  <si>
    <t>trichosantha</t>
  </si>
  <si>
    <t>Almeda 7653 (H. Panamá)</t>
  </si>
  <si>
    <t>CLUsp1</t>
  </si>
  <si>
    <t>COChor</t>
  </si>
  <si>
    <t>COJ</t>
  </si>
  <si>
    <t>CONESC</t>
  </si>
  <si>
    <t>CONHON</t>
  </si>
  <si>
    <t>CONHOR</t>
  </si>
  <si>
    <t>hornito</t>
  </si>
  <si>
    <t>CONNER</t>
  </si>
  <si>
    <t>Connaraceae</t>
  </si>
  <si>
    <t>Connarus</t>
  </si>
  <si>
    <t>cf. nervatus</t>
  </si>
  <si>
    <t>Hartman 12504 (MO)</t>
  </si>
  <si>
    <t>CONOBO</t>
  </si>
  <si>
    <t>CONXAL</t>
  </si>
  <si>
    <t xml:space="preserve">Conostegia </t>
  </si>
  <si>
    <t>xalapensis</t>
  </si>
  <si>
    <t>(Bonpl.) D. Don ex DC</t>
  </si>
  <si>
    <t>CONFRA</t>
  </si>
  <si>
    <t>CORDSP1</t>
  </si>
  <si>
    <t>No pude revisar que en todas las parcelassea el mismo morfo!</t>
  </si>
  <si>
    <t>CORDSP2</t>
  </si>
  <si>
    <t>COUASP</t>
  </si>
  <si>
    <t>Coussapoa</t>
  </si>
  <si>
    <t xml:space="preserve">asperifolia </t>
  </si>
  <si>
    <t>(Trecul) Akkermans &amp; Herg.</t>
  </si>
  <si>
    <t>COUESP</t>
  </si>
  <si>
    <t>Encontre una Couepia diferente, es posible que sea parfilético</t>
  </si>
  <si>
    <t>Bonita, HondaA, HondaB, PaloSeco, Pinola, Samudio</t>
  </si>
  <si>
    <t>COUESP1</t>
  </si>
  <si>
    <t>CRECSP</t>
  </si>
  <si>
    <t>CUPASP</t>
  </si>
  <si>
    <t>ChorroB, PaloSeco, Samudio</t>
  </si>
  <si>
    <t>CUPGRA</t>
  </si>
  <si>
    <t>CUPLON</t>
  </si>
  <si>
    <t>CUPSAM</t>
  </si>
  <si>
    <t>"samudio"</t>
  </si>
  <si>
    <t>CYBISP2</t>
  </si>
  <si>
    <t>DEN2</t>
  </si>
  <si>
    <t>DESMSP</t>
  </si>
  <si>
    <t xml:space="preserve">Desmopsis </t>
  </si>
  <si>
    <t>ANNCER, ANNFOL</t>
  </si>
  <si>
    <t>DICSEL</t>
  </si>
  <si>
    <t>Dicksoniaceae</t>
  </si>
  <si>
    <t xml:space="preserve">Dicksonia </t>
  </si>
  <si>
    <t>sellowiana</t>
  </si>
  <si>
    <t>Hook</t>
  </si>
  <si>
    <t>DRYPSP</t>
  </si>
  <si>
    <t>DUGUSP</t>
  </si>
  <si>
    <t>Duguetia</t>
  </si>
  <si>
    <t>DUSSSP</t>
  </si>
  <si>
    <t>Es un grupo parafilético</t>
  </si>
  <si>
    <t>Bonita, HondaA, Hornito, PaloSeco, Pinola, Samudio, VerrugosaA, VerrugosaB</t>
  </si>
  <si>
    <t>ERBLSP</t>
  </si>
  <si>
    <t>Erblichia</t>
  </si>
  <si>
    <t>ERYCOS</t>
  </si>
  <si>
    <t>cos…</t>
  </si>
  <si>
    <t>Estaba como ERICOS</t>
  </si>
  <si>
    <t>ERYGRI</t>
  </si>
  <si>
    <t>?</t>
  </si>
  <si>
    <t>ERYTMA</t>
  </si>
  <si>
    <t>ERYTSP</t>
  </si>
  <si>
    <t>ERYTSP1</t>
  </si>
  <si>
    <t>ESCPIT</t>
  </si>
  <si>
    <t>EUGCOL</t>
  </si>
  <si>
    <t>En alto frío este morfotipo es MYRCOL!</t>
  </si>
  <si>
    <t>EUGECO</t>
  </si>
  <si>
    <t>EUGESP6</t>
  </si>
  <si>
    <t>EUGHOR</t>
  </si>
  <si>
    <t>No utilizaría este morfo es solo un individuo y la muestra es de biombo, creo que puede ser otro morfotipo</t>
  </si>
  <si>
    <t>EUGMAC</t>
  </si>
  <si>
    <t>mac…</t>
  </si>
  <si>
    <t>EUGSP2</t>
  </si>
  <si>
    <t>EUGSP3</t>
  </si>
  <si>
    <t>EUGSP6</t>
  </si>
  <si>
    <t>FARSUE</t>
  </si>
  <si>
    <t xml:space="preserve">suerrensis    </t>
  </si>
  <si>
    <t xml:space="preserve">(Donn. Sm.) Donn. Sm      </t>
  </si>
  <si>
    <t>Desde Nicaragua al noroeste de Colombia. En Panamá: bo/cc/ch/cn/pa/vr.</t>
  </si>
  <si>
    <t>FICCUA</t>
  </si>
  <si>
    <t>cuatrecasana</t>
  </si>
  <si>
    <t>FICGLO</t>
  </si>
  <si>
    <t>FICHAR</t>
  </si>
  <si>
    <t>hartwegii</t>
  </si>
  <si>
    <t>FICSP1</t>
  </si>
  <si>
    <t>FICUS</t>
  </si>
  <si>
    <t>FICUS1</t>
  </si>
  <si>
    <t>AltoFrío, HondaA, Samudio</t>
  </si>
  <si>
    <t>FICUS2</t>
  </si>
  <si>
    <t>AltoFrío, Samudio</t>
  </si>
  <si>
    <t>FICUS5</t>
  </si>
  <si>
    <t>FICUSP</t>
  </si>
  <si>
    <t>No puede revisar los de todas las parcelas, No incluir</t>
  </si>
  <si>
    <t>AltoFrío, Bonita, ChorroA, ChorroB, HondaA, HondaB, Hornito, PaloSeco, Pinola, Samudio, VerrugosaB</t>
  </si>
  <si>
    <t>FICUSP1</t>
  </si>
  <si>
    <t>FICUSP4</t>
  </si>
  <si>
    <t>GARCSP</t>
  </si>
  <si>
    <t>GARINT</t>
  </si>
  <si>
    <t>intermedia</t>
  </si>
  <si>
    <t>GARCSP?, Es GARMAD</t>
  </si>
  <si>
    <t>GEOUND</t>
  </si>
  <si>
    <t>GLODIV</t>
  </si>
  <si>
    <t>Violaceae</t>
  </si>
  <si>
    <t>Gloeospermum</t>
  </si>
  <si>
    <t>diversipetalum</t>
  </si>
  <si>
    <t>L.O. Williams</t>
  </si>
  <si>
    <t>Henk Van der Werff. 6846 (MO)</t>
  </si>
  <si>
    <t>GRAFSP</t>
  </si>
  <si>
    <t>GUAGLO</t>
  </si>
  <si>
    <t>GUAPSP</t>
  </si>
  <si>
    <t>GUAR487</t>
  </si>
  <si>
    <t>GUAREA</t>
  </si>
  <si>
    <t>GUARGR</t>
  </si>
  <si>
    <t>GUARNE</t>
  </si>
  <si>
    <t>GUARSP</t>
  </si>
  <si>
    <t>Bonita, ChorroA, HondaB, Hornito, PaloSeco</t>
  </si>
  <si>
    <t>GUARSP1</t>
  </si>
  <si>
    <t>GUASOL</t>
  </si>
  <si>
    <t>GUASP1</t>
  </si>
  <si>
    <t>GUATSP</t>
  </si>
  <si>
    <t>GUATSP1</t>
  </si>
  <si>
    <t>GUSTSP</t>
  </si>
  <si>
    <t>HAS1</t>
  </si>
  <si>
    <t>HEDSCA</t>
    <phoneticPr fontId="0" type="noConversion"/>
  </si>
  <si>
    <t>scaberrimum</t>
    <phoneticPr fontId="0" type="noConversion"/>
  </si>
  <si>
    <t>Standl.</t>
    <phoneticPr fontId="0" type="noConversion"/>
  </si>
  <si>
    <t>S</t>
    <phoneticPr fontId="0" type="noConversion"/>
  </si>
  <si>
    <t>hojas scabrosas #37890 Palo Small</t>
    <phoneticPr fontId="0" type="noConversion"/>
  </si>
  <si>
    <t>HEDY</t>
  </si>
  <si>
    <t>HEDYES</t>
  </si>
  <si>
    <t>HERSTE</t>
  </si>
  <si>
    <t>Hernandiaceae</t>
  </si>
  <si>
    <t>Hernandia</t>
  </si>
  <si>
    <t>stenura</t>
  </si>
  <si>
    <t>C. Caldames 4288 (H. Panamá)</t>
  </si>
  <si>
    <t>HIBISP</t>
  </si>
  <si>
    <t>HIRTSP</t>
  </si>
  <si>
    <t>HOFCON</t>
  </si>
  <si>
    <t>Hoffmannia</t>
  </si>
  <si>
    <t xml:space="preserve">congesta   </t>
  </si>
  <si>
    <t xml:space="preserve">(Oerst.) Dwyer     </t>
  </si>
  <si>
    <t>HOFFSP</t>
  </si>
  <si>
    <t>HOFNOC</t>
  </si>
  <si>
    <t>nocotianifolia</t>
  </si>
  <si>
    <t>(M. Martens. Gallotti) L.O.W</t>
  </si>
  <si>
    <t>HYEOSP2</t>
  </si>
  <si>
    <t>Estaba como hyeronima pero no es</t>
  </si>
  <si>
    <t>Ing048</t>
  </si>
  <si>
    <t>INGA</t>
  </si>
  <si>
    <t>Inga1</t>
  </si>
  <si>
    <t>INGA3</t>
  </si>
  <si>
    <t>INGAEXA?</t>
  </si>
  <si>
    <t>INGASP</t>
  </si>
  <si>
    <t>sp.</t>
  </si>
  <si>
    <t>AltoFrío, Bonita, ChorroB, HondaA, HondaB, Hornito, PaloSeco, Pinola, Samudio, VerrugosaA, VerrugosaB</t>
  </si>
  <si>
    <t>INGASP1</t>
  </si>
  <si>
    <t>INGASP11</t>
  </si>
  <si>
    <t>INGASP12</t>
  </si>
  <si>
    <t>INGAsp2</t>
  </si>
  <si>
    <t>INGASP7</t>
  </si>
  <si>
    <t>INGASP8</t>
  </si>
  <si>
    <t>INGgla</t>
  </si>
  <si>
    <t>"gándula"</t>
  </si>
  <si>
    <t>Glándula muy conspicua, larga</t>
  </si>
  <si>
    <t>VerrugosaA, PaloSeco</t>
  </si>
  <si>
    <t>INGhor</t>
  </si>
  <si>
    <t>INGlar</t>
  </si>
  <si>
    <t>INGMAG</t>
  </si>
  <si>
    <t>INGSAM</t>
  </si>
  <si>
    <t>INGTON</t>
  </si>
  <si>
    <t>JUSOER</t>
  </si>
  <si>
    <t xml:space="preserve">Justicia </t>
  </si>
  <si>
    <t>oerstedii</t>
  </si>
  <si>
    <t>Leonard</t>
  </si>
  <si>
    <t>Hierba/ arbusto pequeño</t>
  </si>
  <si>
    <t>JUSTSP</t>
  </si>
  <si>
    <t>KOANSP</t>
  </si>
  <si>
    <t>LACESP</t>
  </si>
  <si>
    <t>Puede ser LACSPE???</t>
  </si>
  <si>
    <t>LACSPE</t>
  </si>
  <si>
    <t xml:space="preserve">Lacmellea </t>
  </si>
  <si>
    <t>speciosa</t>
  </si>
  <si>
    <t>Mc Pherson 11573 (MO)</t>
  </si>
  <si>
    <t>En Panamá: bo/ch/da/pa.</t>
  </si>
  <si>
    <t>LAUNER</t>
  </si>
  <si>
    <t>LAUred</t>
  </si>
  <si>
    <t>red</t>
  </si>
  <si>
    <t>LAURPS</t>
  </si>
  <si>
    <t>LONCSP</t>
  </si>
  <si>
    <t>LOZASP</t>
  </si>
  <si>
    <t>LOZPIT</t>
  </si>
  <si>
    <t>LYCISP</t>
  </si>
  <si>
    <t>Lycianthes</t>
  </si>
  <si>
    <t>MAC1SP</t>
    <phoneticPr fontId="0" type="noConversion"/>
  </si>
  <si>
    <t>Macrocnemum</t>
  </si>
  <si>
    <t>MACRSP</t>
  </si>
  <si>
    <t>caesalpinioidae</t>
  </si>
  <si>
    <t>Macrolobium</t>
  </si>
  <si>
    <t>MALPSP</t>
  </si>
  <si>
    <t>MARGSP</t>
  </si>
  <si>
    <t>Infet</t>
  </si>
  <si>
    <t>Mar…</t>
  </si>
  <si>
    <t>MATISP</t>
  </si>
  <si>
    <t>MAYTSP</t>
  </si>
  <si>
    <t>MEL897</t>
  </si>
  <si>
    <t>MELA3</t>
  </si>
  <si>
    <t>MELASP</t>
  </si>
  <si>
    <t>MELASTOMAT</t>
  </si>
  <si>
    <t>MELAUR</t>
  </si>
  <si>
    <t>MELISP</t>
  </si>
  <si>
    <t>MICACU</t>
  </si>
  <si>
    <t>acu…</t>
  </si>
  <si>
    <t>MICCOL</t>
  </si>
  <si>
    <t>MICDOD</t>
  </si>
  <si>
    <t>dodecantha</t>
  </si>
  <si>
    <t>Pinola?</t>
  </si>
  <si>
    <t>MICGRA</t>
  </si>
  <si>
    <t>gracilis</t>
  </si>
  <si>
    <t>Triana.</t>
  </si>
  <si>
    <t>MICHOR</t>
  </si>
  <si>
    <t>MICMAC</t>
  </si>
  <si>
    <t>MICMON</t>
  </si>
  <si>
    <t>MICO2</t>
  </si>
  <si>
    <t>MICO5</t>
  </si>
  <si>
    <t>MICPAS</t>
  </si>
  <si>
    <t>MICPIL</t>
  </si>
  <si>
    <t>MICPUB</t>
  </si>
  <si>
    <t>pubescente es el morfotipo no la especie</t>
  </si>
  <si>
    <t>MICRUF</t>
  </si>
  <si>
    <t>MICRUT</t>
  </si>
  <si>
    <t>MICSAM</t>
  </si>
  <si>
    <t>MOL335</t>
  </si>
  <si>
    <t>MOL353</t>
  </si>
  <si>
    <t>MOL408</t>
  </si>
  <si>
    <t>MOL440</t>
  </si>
  <si>
    <t>MOLLSP3</t>
  </si>
  <si>
    <t>MYR121</t>
  </si>
  <si>
    <t>MYR133</t>
  </si>
  <si>
    <t>MYR154</t>
  </si>
  <si>
    <t>MYR637</t>
  </si>
  <si>
    <t>MYRCSP</t>
  </si>
  <si>
    <t>MYRFOL</t>
  </si>
  <si>
    <t>Pinola, HondaB</t>
  </si>
  <si>
    <t>PUEDE SER MYRFOR?????</t>
  </si>
  <si>
    <t>MYRgla</t>
  </si>
  <si>
    <t>MYRSP1</t>
  </si>
  <si>
    <t>MYRSP4</t>
  </si>
  <si>
    <t>NECCUF</t>
  </si>
  <si>
    <t>NECHIH</t>
  </si>
  <si>
    <t>hihua</t>
  </si>
  <si>
    <t>NOTOSP</t>
  </si>
  <si>
    <t>Notopleura</t>
  </si>
  <si>
    <t>NOTOSP2</t>
  </si>
  <si>
    <t>OCOATI</t>
  </si>
  <si>
    <t xml:space="preserve">Ocotea </t>
  </si>
  <si>
    <t>atirrensis</t>
  </si>
  <si>
    <t>OCOEND</t>
  </si>
  <si>
    <t>endresiana</t>
  </si>
  <si>
    <t>OCONEC</t>
  </si>
  <si>
    <t>nectariosa</t>
  </si>
  <si>
    <t>OCOTDE</t>
  </si>
  <si>
    <t>dentata</t>
  </si>
  <si>
    <t>Ocotea?2</t>
  </si>
  <si>
    <t>OCOVIR</t>
  </si>
  <si>
    <t>viridifolia</t>
  </si>
  <si>
    <t>OSSLAX</t>
  </si>
  <si>
    <t>laxivenula</t>
  </si>
  <si>
    <t>base decurrente</t>
  </si>
  <si>
    <t>PALCHI</t>
  </si>
  <si>
    <t>PALCHO</t>
  </si>
  <si>
    <t>PALHAM</t>
  </si>
  <si>
    <t>hammelii</t>
  </si>
  <si>
    <t>PALISP</t>
  </si>
  <si>
    <t>PALISP3</t>
  </si>
  <si>
    <t>PALISP5</t>
  </si>
  <si>
    <t>PALPEN</t>
  </si>
  <si>
    <t xml:space="preserve">pendula </t>
  </si>
  <si>
    <t xml:space="preserve">C.M. Taylor     </t>
  </si>
  <si>
    <t>En Panamá: cc/ch/sa/vr.</t>
  </si>
  <si>
    <t>PALSAM</t>
  </si>
  <si>
    <t>samudio</t>
  </si>
  <si>
    <t>PHOLISP</t>
  </si>
  <si>
    <t>Pholidostachys</t>
  </si>
  <si>
    <t>Las geonomas estan mezcladas con este morfotipo</t>
  </si>
  <si>
    <t>SYNESP</t>
  </si>
  <si>
    <t>PHYANI</t>
  </si>
  <si>
    <t xml:space="preserve">Phyllanthus </t>
  </si>
  <si>
    <t>anisolobus</t>
  </si>
  <si>
    <t>Müll. Arg.</t>
  </si>
  <si>
    <t>PICRSP1</t>
  </si>
  <si>
    <t>base auriculada</t>
  </si>
  <si>
    <t>es morfotipo no especie</t>
  </si>
  <si>
    <t>PIPCER</t>
  </si>
  <si>
    <t>cerosa</t>
  </si>
  <si>
    <t>cerosa es morfotipo no especie</t>
  </si>
  <si>
    <t>PIPHIS</t>
  </si>
  <si>
    <t>hispidiun</t>
  </si>
  <si>
    <t>PIPLAN</t>
  </si>
  <si>
    <t>PIPLON</t>
  </si>
  <si>
    <t>PIPPUB</t>
  </si>
  <si>
    <t>PIPVIR</t>
  </si>
  <si>
    <t>viridiflora</t>
  </si>
  <si>
    <t>PLIBOV</t>
  </si>
  <si>
    <t>bovedae</t>
  </si>
  <si>
    <t>PLICHO</t>
  </si>
  <si>
    <t>chorro</t>
  </si>
  <si>
    <t>PLINIASP</t>
  </si>
  <si>
    <t>PODGUA</t>
  </si>
  <si>
    <t xml:space="preserve">Standl.   </t>
  </si>
  <si>
    <t>PORTSP2</t>
  </si>
  <si>
    <t>POSGLA</t>
  </si>
  <si>
    <t>Posoqueria??</t>
  </si>
  <si>
    <t>No es posoqueria, la deje como indet!</t>
  </si>
  <si>
    <t>POU…</t>
  </si>
  <si>
    <t>POU…2</t>
  </si>
  <si>
    <t>POURSP</t>
  </si>
  <si>
    <t>POUSAL</t>
  </si>
  <si>
    <t>POUT1</t>
  </si>
  <si>
    <t>Pouteria 1</t>
  </si>
  <si>
    <t>POUTSP</t>
  </si>
  <si>
    <t>PROGUI</t>
  </si>
  <si>
    <t>guianensis?</t>
  </si>
  <si>
    <t>No estaba en la lista de especies de Arturo</t>
  </si>
  <si>
    <t>PROPIT</t>
  </si>
  <si>
    <t>PRUANN</t>
  </si>
  <si>
    <t>annularis</t>
  </si>
  <si>
    <t>PSTPAR</t>
  </si>
  <si>
    <t>blackiana</t>
  </si>
  <si>
    <t>PSYACU</t>
  </si>
  <si>
    <t xml:space="preserve">Bentham       </t>
  </si>
  <si>
    <t>PSYCSP</t>
  </si>
  <si>
    <t>PTEOFI</t>
  </si>
  <si>
    <t>Pterocarpus?</t>
  </si>
  <si>
    <t>ofi…</t>
  </si>
  <si>
    <t>PTERSP2</t>
  </si>
  <si>
    <t>QUARSP</t>
  </si>
  <si>
    <t>Quararibea</t>
  </si>
  <si>
    <t>QUEFOL</t>
  </si>
  <si>
    <t>Rubiceae</t>
  </si>
  <si>
    <t>fol…</t>
  </si>
  <si>
    <t>QUERSP</t>
  </si>
  <si>
    <t>QUERSP2</t>
  </si>
  <si>
    <t>QUERSP3</t>
  </si>
  <si>
    <t>QUERSP6</t>
  </si>
  <si>
    <t>RARPAL</t>
  </si>
  <si>
    <t>Raritebe</t>
  </si>
  <si>
    <t xml:space="preserve">palicoureoides  </t>
  </si>
  <si>
    <t xml:space="preserve">Wernham  </t>
  </si>
  <si>
    <t>RAUASP2</t>
  </si>
  <si>
    <t>RAZCOR</t>
  </si>
  <si>
    <t>Razicea</t>
  </si>
  <si>
    <t>coronata</t>
  </si>
  <si>
    <t>RAZSPI</t>
  </si>
  <si>
    <t xml:space="preserve">spicata   </t>
  </si>
  <si>
    <t xml:space="preserve">Oerst.  </t>
  </si>
  <si>
    <t>RONDSP</t>
  </si>
  <si>
    <t>RUBIGU</t>
  </si>
  <si>
    <t>RUBISP1</t>
  </si>
  <si>
    <t>Rubiacea</t>
  </si>
  <si>
    <t>SAPISP</t>
  </si>
  <si>
    <t>SAPISP4</t>
  </si>
  <si>
    <t>SAPIUM2</t>
  </si>
  <si>
    <t>SEBPAN</t>
  </si>
  <si>
    <t>Sebastiania</t>
  </si>
  <si>
    <t>SENNSP</t>
  </si>
  <si>
    <t>Senna</t>
  </si>
  <si>
    <t>SENPAP</t>
  </si>
  <si>
    <t>papillosa</t>
  </si>
  <si>
    <t>(Britton &amp; Rose) H.S. Irwin &amp; Barneby</t>
  </si>
  <si>
    <t>SIPASP</t>
  </si>
  <si>
    <t>Siparunaceae</t>
  </si>
  <si>
    <t>Siparuna</t>
  </si>
  <si>
    <t>SLO167</t>
  </si>
  <si>
    <t>SLO457</t>
  </si>
  <si>
    <t>SLOASP1</t>
  </si>
  <si>
    <t>SLOASP4</t>
  </si>
  <si>
    <t>SLOASP5</t>
  </si>
  <si>
    <t>SLOLON</t>
  </si>
  <si>
    <t>lon…</t>
  </si>
  <si>
    <t>SOLASP1</t>
  </si>
  <si>
    <t>Solanum</t>
  </si>
  <si>
    <t>SOROCE</t>
  </si>
  <si>
    <t>SOROSP</t>
  </si>
  <si>
    <t>SORVER</t>
  </si>
  <si>
    <t>SPIROSP</t>
  </si>
  <si>
    <t>Spirotheca</t>
  </si>
  <si>
    <t>Synechanthus</t>
  </si>
  <si>
    <t>SYNWAR</t>
  </si>
  <si>
    <t>warscewiczianus</t>
  </si>
  <si>
    <t>Wendl.</t>
  </si>
  <si>
    <t>TABALB</t>
  </si>
  <si>
    <t>TALISP2</t>
  </si>
  <si>
    <t>TALPRI</t>
  </si>
  <si>
    <t>TAL?</t>
  </si>
  <si>
    <t>TALVER</t>
  </si>
  <si>
    <t>THEASP</t>
  </si>
  <si>
    <t>Theaceae</t>
  </si>
  <si>
    <t>theacea</t>
  </si>
  <si>
    <t>TOCOSP</t>
  </si>
  <si>
    <t>Tococa</t>
  </si>
  <si>
    <t>TRIPAL</t>
  </si>
  <si>
    <t xml:space="preserve">pallida      </t>
  </si>
  <si>
    <t>Sw.</t>
  </si>
  <si>
    <t>TRICSP1</t>
  </si>
  <si>
    <t>En Panamá: bo/ca/ch/cn/da/pa/vr.</t>
  </si>
  <si>
    <t>TRIPUB</t>
  </si>
  <si>
    <t>pubescente es el morfo o se refiere a pubescens la especie???</t>
  </si>
  <si>
    <t>TROPSP</t>
  </si>
  <si>
    <t>TURPSP2</t>
  </si>
  <si>
    <t>TURQUI</t>
  </si>
  <si>
    <t>Turpinia?</t>
  </si>
  <si>
    <t>qui…</t>
  </si>
  <si>
    <t>TURSP</t>
  </si>
  <si>
    <t>VIRsp</t>
  </si>
  <si>
    <t>VIRSUR</t>
  </si>
  <si>
    <t>surinamensis</t>
  </si>
  <si>
    <t>VIRNOB</t>
  </si>
  <si>
    <t>VISMISP</t>
  </si>
  <si>
    <t>WITSOL</t>
  </si>
  <si>
    <t xml:space="preserve">solanacea  </t>
  </si>
  <si>
    <t>L´ Her.</t>
  </si>
  <si>
    <t>XYLOSP1</t>
  </si>
  <si>
    <t>flexuosa</t>
  </si>
  <si>
    <t>(kunth) Hemsl.</t>
  </si>
  <si>
    <t>ZANLIM</t>
  </si>
  <si>
    <t>limonensis</t>
  </si>
  <si>
    <t>ZANTSP</t>
  </si>
  <si>
    <t>ZANTSP1</t>
  </si>
  <si>
    <t>ZANTSP2</t>
  </si>
  <si>
    <t>deckeriana</t>
  </si>
  <si>
    <t>5DBH</t>
  </si>
  <si>
    <t>10DBH</t>
  </si>
  <si>
    <t>Accepted_Name</t>
  </si>
  <si>
    <t>Nephelea cuspidata</t>
  </si>
  <si>
    <t>Podocarpus oleifolius</t>
  </si>
  <si>
    <t>Saurauia pittieri</t>
  </si>
  <si>
    <t>Viburnum costaricanum</t>
  </si>
  <si>
    <t>Alzatea verticillata</t>
  </si>
  <si>
    <t>Annona pittieri</t>
  </si>
  <si>
    <t>Desmopsis maxonii</t>
  </si>
  <si>
    <t>Guatteria dolichopoda</t>
  </si>
  <si>
    <t>Rauvolfia aphlebia</t>
  </si>
  <si>
    <t>Tabernaemontana longipes</t>
  </si>
  <si>
    <t>Dendropanax arboreus</t>
  </si>
  <si>
    <t>Chamaedorea woodsoniana</t>
  </si>
  <si>
    <t>Cryosophila warscewiczii</t>
  </si>
  <si>
    <t>Euterpe precatoria</t>
  </si>
  <si>
    <t>Iriartea deltoidea</t>
  </si>
  <si>
    <t>Socratea exorrhiza</t>
  </si>
  <si>
    <t>Wettinia quinaria</t>
  </si>
  <si>
    <t>Eupatorium hylonomum</t>
  </si>
  <si>
    <t>Amphitecna sessilifolius</t>
  </si>
  <si>
    <t>Bourreria costaricensis</t>
  </si>
  <si>
    <t>Carica mexicana</t>
  </si>
  <si>
    <t>Microtropis occidentalis</t>
  </si>
  <si>
    <t>Salacia cordata</t>
  </si>
  <si>
    <t>Hedyosmum brasiliense</t>
  </si>
  <si>
    <t>Hedyosmum costaricense</t>
  </si>
  <si>
    <t>Clethra mexicana</t>
  </si>
  <si>
    <t>Chrysochlamys psychotriifolia</t>
  </si>
  <si>
    <t>Dystovomita paniculata</t>
  </si>
  <si>
    <t>Rheedia madruno</t>
  </si>
  <si>
    <t>Tovomitopsis croatii</t>
  </si>
  <si>
    <t>Tovomita weddelliana</t>
  </si>
  <si>
    <t>Weinmannia glabra</t>
  </si>
  <si>
    <t>Sloanea brenesii</t>
  </si>
  <si>
    <t>Heisteria acuminata</t>
  </si>
  <si>
    <t>Erythroxylum macrophyllum</t>
  </si>
  <si>
    <t>Croton gossypiifolius</t>
  </si>
  <si>
    <t>Croton schiedeanus</t>
  </si>
  <si>
    <t>Tetrorchidium euryphyllum</t>
  </si>
  <si>
    <t>Pithecellobium catenatum</t>
  </si>
  <si>
    <t>Pithecellobium sophorocarpum</t>
  </si>
  <si>
    <t>Inga acuminata</t>
  </si>
  <si>
    <t>Inga leonis</t>
  </si>
  <si>
    <t>Inga fagifolia</t>
  </si>
  <si>
    <t>Inga melinonis</t>
  </si>
  <si>
    <t>Lonchocarpus nicou</t>
  </si>
  <si>
    <t>Platymiscium dimorphandrum</t>
  </si>
  <si>
    <t>Quercus insignis</t>
  </si>
  <si>
    <t>Quercus lancifolia</t>
  </si>
  <si>
    <t>Calatola costaricensis</t>
  </si>
  <si>
    <t>Alfaroa costaricensis</t>
  </si>
  <si>
    <t>Oreomunnea mexicana</t>
  </si>
  <si>
    <t>Aiouea costaricensis</t>
  </si>
  <si>
    <t>Cinnamomum costaricanum</t>
  </si>
  <si>
    <t>Nectandra cuspidata</t>
  </si>
  <si>
    <t>Ocotea insularis</t>
  </si>
  <si>
    <t>Ocotea oblonga</t>
  </si>
  <si>
    <t>Bunchosia macrophylla</t>
  </si>
  <si>
    <t>Quararibea obliquifolia</t>
  </si>
  <si>
    <t>Quararibea ochrocalyx</t>
  </si>
  <si>
    <t>Pachira glabra</t>
  </si>
  <si>
    <t>Wercklea insignis</t>
  </si>
  <si>
    <t>Henriettea tuberculosa</t>
  </si>
  <si>
    <t>Guarea glabra</t>
  </si>
  <si>
    <t>Guarea grandifolia</t>
  </si>
  <si>
    <t>Trichilia glabra</t>
  </si>
  <si>
    <t>Pseudolmedia spuria</t>
  </si>
  <si>
    <t>Sorocea pubivena</t>
  </si>
  <si>
    <t>Sorocea trophoides</t>
  </si>
  <si>
    <t>Neea amplifolia</t>
  </si>
  <si>
    <t>Passiflora tica</t>
  </si>
  <si>
    <t>Phyllanthus nobilis</t>
  </si>
  <si>
    <t>Richeria grandis</t>
  </si>
  <si>
    <t>Picramnia teapensis</t>
  </si>
  <si>
    <t>Roupala montana</t>
  </si>
  <si>
    <t>Cassipourea guianensis</t>
  </si>
  <si>
    <t>Prunus annularis</t>
  </si>
  <si>
    <t>Amaioua pedicellata</t>
  </si>
  <si>
    <t>Faramea multiflora</t>
  </si>
  <si>
    <t>Joosia umbellifera</t>
  </si>
  <si>
    <t>Posoqueria latifolia</t>
  </si>
  <si>
    <t>Psychotria elata</t>
  </si>
  <si>
    <t>Psychotria berteroana</t>
  </si>
  <si>
    <t>Psychotria orosiana</t>
  </si>
  <si>
    <t>Rosenbergiodendron formosum</t>
  </si>
  <si>
    <t>Meliosma allenii</t>
  </si>
  <si>
    <t>Meliosma glabrata</t>
  </si>
  <si>
    <t>Casearia corymbosa</t>
  </si>
  <si>
    <t>Pleuranthodendron lindenii</t>
  </si>
  <si>
    <t>Billia rosea</t>
  </si>
  <si>
    <t>Cupania americana</t>
  </si>
  <si>
    <t>Micropholis melinoniana</t>
  </si>
  <si>
    <t>Richardella glomerata</t>
  </si>
  <si>
    <t>Symplocos panamensis</t>
  </si>
  <si>
    <t>Turpinia occidentalis</t>
  </si>
  <si>
    <t>Daphnopsis americana</t>
  </si>
  <si>
    <t>Schoenobiblus panamensis</t>
  </si>
  <si>
    <t>Ticodendron incognitum</t>
  </si>
  <si>
    <t>Citharexylum caudatum</t>
  </si>
  <si>
    <t>Vochysia guatemalensis</t>
  </si>
  <si>
    <t>TotalAbundance</t>
  </si>
  <si>
    <t>asperifolia</t>
  </si>
  <si>
    <t>Dicksonia</t>
  </si>
  <si>
    <t>Apocinaceae</t>
  </si>
  <si>
    <t>Lacmellea</t>
  </si>
  <si>
    <t>solanacea</t>
  </si>
  <si>
    <t>Species included in the compositional paper</t>
  </si>
  <si>
    <t>Species that where death in 2014 census</t>
  </si>
  <si>
    <t>HEDSCA</t>
  </si>
  <si>
    <t>scaberrimum</t>
  </si>
  <si>
    <t>Acantaceae</t>
  </si>
  <si>
    <t>fol.</t>
  </si>
  <si>
    <t>limon</t>
  </si>
  <si>
    <t>col.</t>
  </si>
  <si>
    <t>Capparidastum discolor</t>
  </si>
  <si>
    <t>Miconia aurantiaca</t>
  </si>
  <si>
    <t>Miconia biolleyana</t>
  </si>
  <si>
    <t>grandi.</t>
  </si>
  <si>
    <t>coloradoensis</t>
  </si>
  <si>
    <t>Gloeospermum boreale</t>
  </si>
  <si>
    <t>nicotianifolia</t>
  </si>
  <si>
    <t>dodecandra</t>
  </si>
  <si>
    <t>pub.</t>
  </si>
  <si>
    <t>Miconia laxivenula</t>
  </si>
  <si>
    <t>Phyllanthus  mocinianus</t>
  </si>
  <si>
    <t>cero</t>
  </si>
  <si>
    <t>hispidum</t>
  </si>
  <si>
    <t>pub</t>
  </si>
  <si>
    <t>viridifolium</t>
  </si>
  <si>
    <t>bovedae??</t>
  </si>
  <si>
    <t>Palocourea acuminata</t>
  </si>
  <si>
    <t>coronata??</t>
  </si>
  <si>
    <t>Razisea</t>
  </si>
  <si>
    <t>pubescens</t>
  </si>
  <si>
    <t>NA</t>
  </si>
  <si>
    <t>cf.montana</t>
  </si>
  <si>
    <t>cf.pittieri</t>
  </si>
  <si>
    <t>cf.spathicalyx</t>
  </si>
  <si>
    <t>cf.pluricostata</t>
  </si>
  <si>
    <t>ver.latifolia</t>
  </si>
  <si>
    <t>cf.balbisiana</t>
  </si>
  <si>
    <t>cf.brenesii</t>
  </si>
  <si>
    <t>aff.deflexiflora</t>
  </si>
  <si>
    <t>cf.meianthera</t>
  </si>
  <si>
    <t>cf.catenata</t>
  </si>
  <si>
    <t>cf.heptaphyllus</t>
  </si>
  <si>
    <t>cf.hymenaeifolium</t>
  </si>
  <si>
    <t>cf.lancifolia</t>
  </si>
  <si>
    <t>cf.salicifolia</t>
  </si>
  <si>
    <t>cf.paratriplinerve</t>
  </si>
  <si>
    <t>cf.americanus</t>
  </si>
  <si>
    <t>cf.exalata</t>
  </si>
  <si>
    <t>cf.acuminata</t>
  </si>
  <si>
    <t>cf.longifoliola</t>
  </si>
  <si>
    <t>cf.minutiflora</t>
  </si>
  <si>
    <t>cf.platyspermum</t>
  </si>
  <si>
    <t>cf.casitense</t>
  </si>
  <si>
    <t>cf.fortunensis</t>
  </si>
  <si>
    <t>glomeratasub</t>
  </si>
  <si>
    <t>cf.panamensis</t>
  </si>
  <si>
    <t>aff.correae</t>
  </si>
  <si>
    <t>cf.garciae</t>
  </si>
  <si>
    <t>glauca</t>
  </si>
  <si>
    <t>cf.nervatus</t>
  </si>
  <si>
    <t>suerrensis</t>
  </si>
  <si>
    <t>congesta</t>
  </si>
  <si>
    <t>Justicia</t>
  </si>
  <si>
    <t>pendula</t>
  </si>
  <si>
    <t>Phyllanthus</t>
  </si>
  <si>
    <t>baseauriculada</t>
  </si>
  <si>
    <t>palicoureoides</t>
  </si>
  <si>
    <t>spicata</t>
  </si>
  <si>
    <t>pallida</t>
  </si>
  <si>
    <t>Morpho y=It is a morpho</t>
  </si>
  <si>
    <t>Species &lt;5cmDBH</t>
  </si>
  <si>
    <t>Total abundance just &gt;5cmDBH</t>
  </si>
  <si>
    <t>Morpho n=Is a specie</t>
  </si>
  <si>
    <t>CON1</t>
  </si>
  <si>
    <t>Guar487</t>
  </si>
  <si>
    <t>Ingaexa?</t>
  </si>
  <si>
    <t>MAC1SP</t>
  </si>
  <si>
    <t>MELLSP</t>
  </si>
  <si>
    <t>MICSP</t>
  </si>
  <si>
    <t>MYRSP</t>
  </si>
  <si>
    <t>MYRTSP</t>
  </si>
  <si>
    <t>PRUNSP</t>
  </si>
  <si>
    <t>SOLASP5</t>
  </si>
  <si>
    <t>SORSP</t>
  </si>
  <si>
    <t>SORSP2</t>
  </si>
  <si>
    <t>TURPSP</t>
  </si>
  <si>
    <t>Morphos that were exculded from the compositional paper because they had any kind of inconsistences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</si>
</sst>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name val="Arial"/>
    </font>
    <font>
      <b/>
      <sz val="10"/>
      <name val="Arial"/>
    </font>
    <font>
      <b/>
      <sz val="10"/>
      <color rgb="FFFF0000"/>
      <name val="Arial"/>
    </font>
    <font>
      <sz val="10"/>
      <color indexed="10"/>
      <name val="Arial"/>
    </font>
    <font>
      <sz val="10"/>
      <color rgb="FFFF0000"/>
      <name val="Arial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6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6">
    <xf numFmtId="0" fontId="0" fillId="0" borderId="0" xfId="0"/>
    <xf numFmtId="0" fontId="4" fillId="0" borderId="1" xfId="7" applyFont="1" applyBorder="1"/>
    <xf numFmtId="0" fontId="4" fillId="0" borderId="1" xfId="7" applyFont="1" applyFill="1" applyBorder="1"/>
    <xf numFmtId="0" fontId="4" fillId="0" borderId="2" xfId="7" applyFont="1" applyBorder="1"/>
    <xf numFmtId="0" fontId="4" fillId="0" borderId="2" xfId="7" applyFont="1" applyFill="1" applyBorder="1"/>
    <xf numFmtId="0" fontId="3" fillId="2" borderId="0" xfId="7" applyFill="1"/>
    <xf numFmtId="0" fontId="4" fillId="0" borderId="3" xfId="7" applyFont="1" applyFill="1" applyBorder="1"/>
    <xf numFmtId="0" fontId="3" fillId="0" borderId="0" xfId="7"/>
    <xf numFmtId="0" fontId="3" fillId="2" borderId="1" xfId="7" applyFill="1" applyBorder="1"/>
    <xf numFmtId="0" fontId="3" fillId="0" borderId="1" xfId="7" applyFill="1" applyBorder="1"/>
    <xf numFmtId="0" fontId="3" fillId="3" borderId="1" xfId="7" applyFill="1" applyBorder="1"/>
    <xf numFmtId="0" fontId="3" fillId="3" borderId="1" xfId="7" applyFont="1" applyFill="1" applyBorder="1"/>
    <xf numFmtId="0" fontId="3" fillId="3" borderId="2" xfId="7" applyFill="1" applyBorder="1"/>
    <xf numFmtId="0" fontId="3" fillId="0" borderId="1" xfId="7" applyBorder="1"/>
    <xf numFmtId="0" fontId="3" fillId="0" borderId="1" xfId="7" applyFont="1" applyBorder="1"/>
    <xf numFmtId="0" fontId="3" fillId="0" borderId="2" xfId="7" applyBorder="1"/>
    <xf numFmtId="0" fontId="3" fillId="3" borderId="0" xfId="7" applyFill="1"/>
    <xf numFmtId="0" fontId="5" fillId="3" borderId="2" xfId="7" applyFont="1" applyFill="1" applyBorder="1"/>
    <xf numFmtId="0" fontId="3" fillId="2" borderId="1" xfId="7" applyFont="1" applyFill="1" applyBorder="1"/>
    <xf numFmtId="0" fontId="3" fillId="4" borderId="1" xfId="7" applyFill="1" applyBorder="1"/>
    <xf numFmtId="0" fontId="3" fillId="0" borderId="1" xfId="7" applyFont="1" applyFill="1" applyBorder="1"/>
    <xf numFmtId="0" fontId="3" fillId="0" borderId="0" xfId="7" applyBorder="1"/>
    <xf numFmtId="0" fontId="3" fillId="5" borderId="1" xfId="7" applyFill="1" applyBorder="1"/>
    <xf numFmtId="0" fontId="3" fillId="0" borderId="0" xfId="7" applyFill="1"/>
    <xf numFmtId="0" fontId="5" fillId="0" borderId="2" xfId="7" applyFont="1" applyFill="1" applyBorder="1"/>
    <xf numFmtId="0" fontId="3" fillId="0" borderId="2" xfId="7" applyFill="1" applyBorder="1"/>
    <xf numFmtId="0" fontId="3" fillId="6" borderId="1" xfId="7" applyFill="1" applyBorder="1"/>
    <xf numFmtId="0" fontId="3" fillId="7" borderId="1" xfId="7" applyFill="1" applyBorder="1"/>
    <xf numFmtId="0" fontId="3" fillId="3" borderId="1" xfId="7" quotePrefix="1" applyFill="1" applyBorder="1"/>
    <xf numFmtId="0" fontId="3" fillId="0" borderId="4" xfId="7" applyBorder="1"/>
    <xf numFmtId="0" fontId="3" fillId="0" borderId="4" xfId="7" applyFill="1" applyBorder="1"/>
    <xf numFmtId="0" fontId="3" fillId="0" borderId="1" xfId="7" applyBorder="1" applyAlignment="1">
      <alignment horizontal="right"/>
    </xf>
    <xf numFmtId="3" fontId="3" fillId="0" borderId="2" xfId="7" applyNumberFormat="1" applyBorder="1"/>
    <xf numFmtId="0" fontId="3" fillId="8" borderId="1" xfId="7" applyFill="1" applyBorder="1"/>
    <xf numFmtId="0" fontId="3" fillId="0" borderId="1" xfId="7" quotePrefix="1" applyBorder="1"/>
    <xf numFmtId="0" fontId="3" fillId="3" borderId="4" xfId="7" applyFill="1" applyBorder="1"/>
    <xf numFmtId="0" fontId="3" fillId="9" borderId="1" xfId="7" applyFill="1" applyBorder="1"/>
    <xf numFmtId="0" fontId="3" fillId="9" borderId="4" xfId="7" applyFill="1" applyBorder="1"/>
    <xf numFmtId="0" fontId="3" fillId="9" borderId="1" xfId="7" applyFont="1" applyFill="1" applyBorder="1"/>
    <xf numFmtId="0" fontId="3" fillId="9" borderId="2" xfId="7" applyFill="1" applyBorder="1"/>
    <xf numFmtId="0" fontId="3" fillId="9" borderId="0" xfId="7" applyFill="1"/>
    <xf numFmtId="0" fontId="7" fillId="3" borderId="2" xfId="7" applyFont="1" applyFill="1" applyBorder="1"/>
    <xf numFmtId="0" fontId="3" fillId="7" borderId="1" xfId="7" applyFont="1" applyFill="1" applyBorder="1"/>
    <xf numFmtId="0" fontId="3" fillId="7" borderId="2" xfId="7" applyFill="1" applyBorder="1"/>
    <xf numFmtId="0" fontId="3" fillId="7" borderId="0" xfId="7" applyFill="1"/>
    <xf numFmtId="0" fontId="3" fillId="8" borderId="1" xfId="7" applyFont="1" applyFill="1" applyBorder="1"/>
    <xf numFmtId="0" fontId="4" fillId="3" borderId="1" xfId="7" applyFont="1" applyFill="1" applyBorder="1"/>
    <xf numFmtId="0" fontId="4" fillId="3" borderId="2" xfId="7" applyFont="1" applyFill="1" applyBorder="1"/>
    <xf numFmtId="0" fontId="3" fillId="10" borderId="1" xfId="7" applyFill="1" applyBorder="1"/>
    <xf numFmtId="0" fontId="5" fillId="0" borderId="1" xfId="7" applyFont="1" applyFill="1" applyBorder="1"/>
    <xf numFmtId="0" fontId="5" fillId="3" borderId="1" xfId="7" applyFont="1" applyFill="1" applyBorder="1"/>
    <xf numFmtId="0" fontId="3" fillId="3" borderId="0" xfId="7" applyFill="1" applyBorder="1"/>
    <xf numFmtId="0" fontId="7" fillId="3" borderId="1" xfId="7" applyFont="1" applyFill="1" applyBorder="1"/>
    <xf numFmtId="0" fontId="3" fillId="3" borderId="5" xfId="7" applyFill="1" applyBorder="1"/>
    <xf numFmtId="3" fontId="3" fillId="0" borderId="1" xfId="7" applyNumberFormat="1" applyBorder="1"/>
    <xf numFmtId="0" fontId="3" fillId="0" borderId="5" xfId="7" applyBorder="1"/>
    <xf numFmtId="0" fontId="3" fillId="0" borderId="6" xfId="7" applyBorder="1"/>
    <xf numFmtId="0" fontId="3" fillId="0" borderId="6" xfId="7" applyFill="1" applyBorder="1"/>
    <xf numFmtId="0" fontId="3" fillId="0" borderId="6" xfId="7" applyFont="1" applyBorder="1"/>
    <xf numFmtId="0" fontId="3" fillId="0" borderId="0" xfId="7" applyFill="1" applyBorder="1"/>
    <xf numFmtId="0" fontId="3" fillId="0" borderId="0" xfId="7" applyFont="1" applyBorder="1"/>
    <xf numFmtId="0" fontId="0" fillId="10" borderId="0" xfId="0" applyFill="1"/>
    <xf numFmtId="0" fontId="0" fillId="11" borderId="0" xfId="0" applyFill="1"/>
    <xf numFmtId="0" fontId="0" fillId="12" borderId="0" xfId="0" applyFill="1"/>
    <xf numFmtId="0" fontId="0" fillId="13" borderId="0" xfId="0" applyFill="1"/>
    <xf numFmtId="0" fontId="0" fillId="0" borderId="0" xfId="0" applyFill="1"/>
  </cellXfs>
  <cellStyles count="16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Hyperlink" xfId="1" builtinId="8" hidden="1"/>
    <cellStyle name="Hyperlink" xfId="3" builtinId="8" hidden="1"/>
    <cellStyle name="Hyperlink" xfId="5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Normal" xfId="0" builtinId="0"/>
    <cellStyle name="Normal 2" xfId="7"/>
  </cellStyles>
  <dxfs count="4">
    <dxf>
      <fill>
        <patternFill patternType="solid">
          <fgColor rgb="FF0000FF"/>
          <bgColor rgb="FF000000"/>
        </patternFill>
      </fill>
    </dxf>
    <dxf>
      <fill>
        <patternFill patternType="solid">
          <fgColor rgb="FFB1A0C7"/>
          <bgColor rgb="FF000000"/>
        </patternFill>
      </fill>
    </dxf>
    <dxf>
      <fill>
        <patternFill patternType="solid">
          <fgColor rgb="FFD8E4BC"/>
          <bgColor rgb="FF000000"/>
        </patternFill>
      </fill>
    </dxf>
    <dxf>
      <fill>
        <patternFill patternType="solid">
          <fgColor rgb="FFC4D79B"/>
          <bgColor rgb="FF000000"/>
        </patternFill>
      </fill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externalLink" Target="externalLinks/externalLink1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prada/Documents/2014/STRI/Art&#237;culo%20Prada%20et%20al/Matriz(solo%20morfosparaan&#225;lisis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ems"/>
      <sheetName val="Sheet1"/>
      <sheetName val="Sheet2"/>
      <sheetName val="Sheet4"/>
      <sheetName val="Datos-indmuertos"/>
      <sheetName val="sppList"/>
      <sheetName val="PCAlist"/>
      <sheetName val="Sheet5"/>
      <sheetName val="Sheet3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Row Labels</v>
          </cell>
          <cell r="B1" t="str">
            <v>Morpho?</v>
          </cell>
        </row>
        <row r="2">
          <cell r="A2" t="str">
            <v>ACADIV</v>
          </cell>
          <cell r="B2" t="str">
            <v>n</v>
          </cell>
        </row>
        <row r="3">
          <cell r="A3" t="str">
            <v>ACALSP</v>
          </cell>
          <cell r="B3" t="str">
            <v>y</v>
          </cell>
        </row>
        <row r="4">
          <cell r="A4" t="str">
            <v>AEGANO</v>
          </cell>
          <cell r="B4" t="str">
            <v>n</v>
          </cell>
        </row>
        <row r="5">
          <cell r="A5" t="str">
            <v>AEGPAN</v>
          </cell>
          <cell r="B5" t="str">
            <v>n</v>
          </cell>
        </row>
        <row r="6">
          <cell r="A6" t="str">
            <v>AIOCOS</v>
          </cell>
          <cell r="B6" t="str">
            <v>n</v>
          </cell>
        </row>
        <row r="7">
          <cell r="A7" t="str">
            <v>ALCGLA</v>
          </cell>
          <cell r="B7" t="str">
            <v>n</v>
          </cell>
        </row>
        <row r="8">
          <cell r="A8" t="str">
            <v>ALCGRA</v>
          </cell>
          <cell r="B8" t="str">
            <v>n</v>
          </cell>
        </row>
        <row r="9">
          <cell r="A9" t="str">
            <v>ALCLAT</v>
          </cell>
          <cell r="B9" t="str">
            <v>n</v>
          </cell>
        </row>
        <row r="10">
          <cell r="A10" t="str">
            <v>ALFCOS</v>
          </cell>
          <cell r="B10" t="str">
            <v>n</v>
          </cell>
        </row>
        <row r="11">
          <cell r="A11" t="str">
            <v>ALIBSP</v>
          </cell>
          <cell r="B11" t="str">
            <v>y</v>
          </cell>
        </row>
        <row r="12">
          <cell r="A12" t="str">
            <v>ALIGAR</v>
          </cell>
          <cell r="B12" t="str">
            <v>n</v>
          </cell>
        </row>
        <row r="13">
          <cell r="A13" t="str">
            <v>ALLPSI</v>
          </cell>
          <cell r="B13" t="str">
            <v>n</v>
          </cell>
        </row>
        <row r="14">
          <cell r="A14" t="str">
            <v>ALSCIN</v>
          </cell>
          <cell r="B14" t="str">
            <v>n</v>
          </cell>
        </row>
        <row r="15">
          <cell r="A15" t="str">
            <v>ALSCUS</v>
          </cell>
          <cell r="B15" t="str">
            <v>n</v>
          </cell>
        </row>
        <row r="16">
          <cell r="A16" t="str">
            <v>ALSERI</v>
          </cell>
          <cell r="B16" t="str">
            <v>n</v>
          </cell>
        </row>
        <row r="17">
          <cell r="A17" t="str">
            <v>ALZVER</v>
          </cell>
          <cell r="B17" t="str">
            <v>n</v>
          </cell>
        </row>
        <row r="18">
          <cell r="A18" t="str">
            <v>AMAPED</v>
          </cell>
          <cell r="B18" t="str">
            <v>n</v>
          </cell>
        </row>
        <row r="19">
          <cell r="A19" t="str">
            <v>AMPKEN</v>
          </cell>
          <cell r="B19" t="str">
            <v>n</v>
          </cell>
        </row>
        <row r="20">
          <cell r="A20" t="str">
            <v>AMPSES</v>
          </cell>
          <cell r="B20" t="str">
            <v>n</v>
          </cell>
        </row>
        <row r="21">
          <cell r="A21" t="str">
            <v>AMPSPA</v>
          </cell>
          <cell r="B21" t="str">
            <v>n</v>
          </cell>
        </row>
        <row r="22">
          <cell r="A22" t="str">
            <v>ANDINE</v>
          </cell>
          <cell r="B22" t="str">
            <v>n</v>
          </cell>
        </row>
        <row r="23">
          <cell r="A23" t="str">
            <v>ANICIN</v>
          </cell>
          <cell r="B23" t="str">
            <v>n</v>
          </cell>
        </row>
        <row r="24">
          <cell r="A24" t="str">
            <v>ANNOSP3</v>
          </cell>
          <cell r="B24" t="str">
            <v>n</v>
          </cell>
        </row>
        <row r="25">
          <cell r="A25" t="str">
            <v>ANNPIT</v>
          </cell>
          <cell r="B25" t="str">
            <v>n</v>
          </cell>
        </row>
        <row r="26">
          <cell r="A26" t="str">
            <v>APEMEM</v>
          </cell>
          <cell r="B26" t="str">
            <v>n</v>
          </cell>
        </row>
        <row r="27">
          <cell r="A27" t="str">
            <v>ARDbon</v>
          </cell>
          <cell r="B27" t="str">
            <v>n</v>
          </cell>
        </row>
        <row r="28">
          <cell r="A28" t="str">
            <v>ARDGOR</v>
          </cell>
          <cell r="B28" t="str">
            <v>n</v>
          </cell>
        </row>
        <row r="29">
          <cell r="A29" t="str">
            <v>ARDGUI</v>
          </cell>
          <cell r="B29" t="str">
            <v>n</v>
          </cell>
        </row>
        <row r="30">
          <cell r="A30" t="str">
            <v>ARDHAG</v>
          </cell>
          <cell r="B30" t="str">
            <v>n</v>
          </cell>
        </row>
        <row r="31">
          <cell r="A31" t="str">
            <v>ARDISP1</v>
          </cell>
          <cell r="B31" t="str">
            <v>y</v>
          </cell>
        </row>
        <row r="32">
          <cell r="A32" t="str">
            <v>ARDISP2</v>
          </cell>
          <cell r="B32" t="str">
            <v>n</v>
          </cell>
        </row>
        <row r="33">
          <cell r="A33" t="str">
            <v>ARDISP3</v>
          </cell>
          <cell r="B33" t="str">
            <v>y</v>
          </cell>
        </row>
        <row r="34">
          <cell r="A34" t="str">
            <v>ARDISP8</v>
          </cell>
          <cell r="B34" t="str">
            <v>n</v>
          </cell>
        </row>
        <row r="35">
          <cell r="A35" t="str">
            <v>ARDPAN</v>
          </cell>
          <cell r="B35" t="str">
            <v>n</v>
          </cell>
        </row>
        <row r="36">
          <cell r="A36" t="str">
            <v>ARDWED</v>
          </cell>
          <cell r="B36" t="str">
            <v>n</v>
          </cell>
        </row>
        <row r="37">
          <cell r="A37" t="str">
            <v>ASTMAR</v>
          </cell>
          <cell r="B37" t="str">
            <v>n</v>
          </cell>
        </row>
        <row r="38">
          <cell r="A38" t="str">
            <v>BANASP</v>
          </cell>
          <cell r="B38" t="str">
            <v>y</v>
          </cell>
        </row>
        <row r="39">
          <cell r="A39" t="str">
            <v>BATVER</v>
          </cell>
          <cell r="B39" t="str">
            <v>n</v>
          </cell>
        </row>
        <row r="40">
          <cell r="A40" t="str">
            <v>BEILSP</v>
          </cell>
          <cell r="B40" t="str">
            <v>n</v>
          </cell>
        </row>
        <row r="41">
          <cell r="A41" t="str">
            <v>BILROS</v>
          </cell>
          <cell r="B41" t="str">
            <v>n</v>
          </cell>
        </row>
        <row r="42">
          <cell r="A42" t="str">
            <v>BOUCOS</v>
          </cell>
          <cell r="B42" t="str">
            <v>n</v>
          </cell>
        </row>
        <row r="43">
          <cell r="A43" t="str">
            <v>BROGUI</v>
          </cell>
          <cell r="B43" t="str">
            <v>n</v>
          </cell>
        </row>
        <row r="44">
          <cell r="A44" t="str">
            <v>BUNDWY</v>
          </cell>
          <cell r="B44" t="str">
            <v>n</v>
          </cell>
        </row>
        <row r="45">
          <cell r="A45" t="str">
            <v>BUNMAC</v>
          </cell>
          <cell r="B45" t="str">
            <v>n</v>
          </cell>
        </row>
        <row r="46">
          <cell r="A46" t="str">
            <v>CALACU</v>
          </cell>
          <cell r="B46" t="str">
            <v>n</v>
          </cell>
        </row>
        <row r="47">
          <cell r="A47" t="str">
            <v>CALclu</v>
          </cell>
          <cell r="B47" t="str">
            <v>y</v>
          </cell>
        </row>
        <row r="48">
          <cell r="A48" t="str">
            <v>CALCOS</v>
          </cell>
          <cell r="B48" t="str">
            <v>n</v>
          </cell>
        </row>
        <row r="49">
          <cell r="A49" t="str">
            <v>CASARB</v>
          </cell>
          <cell r="B49" t="str">
            <v>n</v>
          </cell>
        </row>
        <row r="50">
          <cell r="A50" t="str">
            <v>CASARG</v>
          </cell>
          <cell r="B50" t="str">
            <v>n</v>
          </cell>
        </row>
        <row r="51">
          <cell r="A51" t="str">
            <v>CASEAF</v>
          </cell>
          <cell r="B51" t="str">
            <v>y</v>
          </cell>
        </row>
        <row r="52">
          <cell r="A52" t="str">
            <v>CASELL</v>
          </cell>
          <cell r="B52" t="str">
            <v>n</v>
          </cell>
        </row>
        <row r="53">
          <cell r="A53" t="str">
            <v>CASSYL</v>
          </cell>
          <cell r="B53" t="str">
            <v>n</v>
          </cell>
        </row>
        <row r="54">
          <cell r="A54" t="str">
            <v>CASTAC</v>
          </cell>
          <cell r="B54" t="str">
            <v>n</v>
          </cell>
        </row>
        <row r="55">
          <cell r="A55" t="str">
            <v>CECANG</v>
          </cell>
          <cell r="B55" t="str">
            <v>n</v>
          </cell>
        </row>
        <row r="56">
          <cell r="A56" t="str">
            <v>CECGAR</v>
          </cell>
          <cell r="B56" t="str">
            <v>n</v>
          </cell>
        </row>
        <row r="57">
          <cell r="A57" t="str">
            <v>CECOBT</v>
          </cell>
          <cell r="B57" t="str">
            <v>n</v>
          </cell>
        </row>
        <row r="58">
          <cell r="A58" t="str">
            <v>CECRSP</v>
          </cell>
          <cell r="B58" t="str">
            <v>y</v>
          </cell>
        </row>
        <row r="59">
          <cell r="A59" t="str">
            <v>CEDTON</v>
          </cell>
          <cell r="B59" t="str">
            <v>n</v>
          </cell>
        </row>
        <row r="60">
          <cell r="A60" t="str">
            <v>CHAWOO</v>
          </cell>
          <cell r="B60" t="str">
            <v>n</v>
          </cell>
        </row>
        <row r="61">
          <cell r="A61" t="str">
            <v>CHICAM</v>
          </cell>
          <cell r="B61" t="str">
            <v>n</v>
          </cell>
        </row>
        <row r="62">
          <cell r="A62" t="str">
            <v>CHIVEN</v>
          </cell>
          <cell r="B62" t="str">
            <v>n</v>
          </cell>
        </row>
        <row r="63">
          <cell r="A63" t="str">
            <v>CHOMSP</v>
          </cell>
          <cell r="B63" t="str">
            <v>n</v>
          </cell>
        </row>
        <row r="64">
          <cell r="A64" t="str">
            <v>CHRARG</v>
          </cell>
          <cell r="B64" t="str">
            <v>n</v>
          </cell>
        </row>
        <row r="65">
          <cell r="A65" t="str">
            <v>CHRCOL</v>
          </cell>
          <cell r="B65" t="str">
            <v>n</v>
          </cell>
        </row>
        <row r="66">
          <cell r="A66" t="str">
            <v>CHRHIR</v>
          </cell>
          <cell r="B66" t="str">
            <v>n</v>
          </cell>
        </row>
        <row r="67">
          <cell r="A67" t="str">
            <v>CHRPSY</v>
          </cell>
          <cell r="B67" t="str">
            <v>n</v>
          </cell>
        </row>
        <row r="68">
          <cell r="A68" t="str">
            <v>CINCOS</v>
          </cell>
          <cell r="B68" t="str">
            <v>n</v>
          </cell>
        </row>
        <row r="69">
          <cell r="A69" t="str">
            <v>CINGLA</v>
          </cell>
          <cell r="B69" t="str">
            <v>y</v>
          </cell>
        </row>
        <row r="70">
          <cell r="A70" t="str">
            <v>CINPAR</v>
          </cell>
          <cell r="B70" t="str">
            <v>n</v>
          </cell>
        </row>
        <row r="71">
          <cell r="A71" t="str">
            <v>CINTRI</v>
          </cell>
          <cell r="B71" t="str">
            <v>n</v>
          </cell>
        </row>
        <row r="72">
          <cell r="A72" t="str">
            <v>CINvro</v>
          </cell>
          <cell r="B72" t="str">
            <v>n</v>
          </cell>
        </row>
        <row r="73">
          <cell r="A73" t="str">
            <v>CITGEN</v>
          </cell>
          <cell r="B73" t="str">
            <v>n</v>
          </cell>
        </row>
        <row r="74">
          <cell r="A74" t="str">
            <v>CITMAC</v>
          </cell>
          <cell r="B74" t="str">
            <v>n</v>
          </cell>
        </row>
        <row r="75">
          <cell r="A75" t="str">
            <v>CLECOL</v>
          </cell>
          <cell r="B75" t="str">
            <v>n</v>
          </cell>
        </row>
        <row r="76">
          <cell r="A76" t="str">
            <v>CLELAN</v>
          </cell>
          <cell r="B76" t="str">
            <v>n</v>
          </cell>
        </row>
        <row r="77">
          <cell r="A77" t="str">
            <v>CLEque</v>
          </cell>
          <cell r="B77" t="str">
            <v>n</v>
          </cell>
        </row>
        <row r="78">
          <cell r="A78" t="str">
            <v>CLESUA</v>
          </cell>
          <cell r="B78" t="str">
            <v>n</v>
          </cell>
        </row>
        <row r="79">
          <cell r="A79" t="str">
            <v>CLETSP1</v>
          </cell>
          <cell r="B79" t="str">
            <v>n</v>
          </cell>
        </row>
        <row r="80">
          <cell r="A80" t="str">
            <v>CLETSP2</v>
          </cell>
          <cell r="B80" t="str">
            <v>y</v>
          </cell>
        </row>
        <row r="81">
          <cell r="A81" t="str">
            <v>CLETUT</v>
          </cell>
          <cell r="B81" t="str">
            <v>n</v>
          </cell>
        </row>
        <row r="82">
          <cell r="A82" t="str">
            <v>CLIDE2</v>
          </cell>
          <cell r="B82" t="str">
            <v>y</v>
          </cell>
        </row>
        <row r="83">
          <cell r="A83" t="str">
            <v>CLIOMB</v>
          </cell>
          <cell r="B83" t="str">
            <v>n</v>
          </cell>
        </row>
        <row r="84">
          <cell r="A84" t="str">
            <v>COCGEN</v>
          </cell>
          <cell r="B84" t="str">
            <v>n</v>
          </cell>
        </row>
        <row r="85">
          <cell r="A85" t="str">
            <v>COCMAN</v>
          </cell>
          <cell r="B85" t="str">
            <v>n</v>
          </cell>
        </row>
        <row r="86">
          <cell r="A86" t="str">
            <v>COCOBO</v>
          </cell>
          <cell r="B86" t="str">
            <v>n</v>
          </cell>
        </row>
        <row r="87">
          <cell r="A87" t="str">
            <v>COJCAT</v>
          </cell>
          <cell r="B87" t="str">
            <v>n</v>
          </cell>
        </row>
        <row r="88">
          <cell r="A88" t="str">
            <v>COJSOP</v>
          </cell>
          <cell r="B88" t="str">
            <v>n</v>
          </cell>
        </row>
        <row r="89">
          <cell r="A89" t="str">
            <v>COLAPH</v>
          </cell>
          <cell r="B89" t="str">
            <v>n</v>
          </cell>
        </row>
        <row r="90">
          <cell r="A90" t="str">
            <v>CONLAT</v>
          </cell>
          <cell r="B90" t="str">
            <v>n</v>
          </cell>
        </row>
        <row r="91">
          <cell r="A91" t="str">
            <v>CONMIC</v>
          </cell>
          <cell r="B91" t="str">
            <v>n</v>
          </cell>
        </row>
        <row r="92">
          <cell r="A92" t="str">
            <v>CONRUF</v>
          </cell>
          <cell r="B92" t="str">
            <v>n</v>
          </cell>
        </row>
        <row r="93">
          <cell r="A93" t="str">
            <v>CORGLO</v>
          </cell>
          <cell r="B93" t="str">
            <v>n</v>
          </cell>
        </row>
        <row r="94">
          <cell r="A94" t="str">
            <v>CORLAS</v>
          </cell>
          <cell r="B94" t="str">
            <v>n</v>
          </cell>
        </row>
        <row r="95">
          <cell r="A95" t="str">
            <v>COROBL</v>
          </cell>
          <cell r="B95" t="str">
            <v>y</v>
          </cell>
        </row>
        <row r="96">
          <cell r="A96" t="str">
            <v>COUlat</v>
          </cell>
          <cell r="B96" t="str">
            <v>y</v>
          </cell>
        </row>
        <row r="97">
          <cell r="A97" t="str">
            <v>COUSSP</v>
          </cell>
          <cell r="B97" t="str">
            <v>y</v>
          </cell>
        </row>
        <row r="98">
          <cell r="A98" t="str">
            <v>CROBIL</v>
          </cell>
          <cell r="B98" t="str">
            <v>n</v>
          </cell>
        </row>
        <row r="99">
          <cell r="A99" t="str">
            <v>CRODRA</v>
          </cell>
          <cell r="B99" t="str">
            <v>n</v>
          </cell>
        </row>
        <row r="100">
          <cell r="A100" t="str">
            <v>CROPAC</v>
          </cell>
          <cell r="B100" t="str">
            <v>n</v>
          </cell>
        </row>
        <row r="101">
          <cell r="A101" t="str">
            <v>CROSCH</v>
          </cell>
          <cell r="B101" t="str">
            <v>n</v>
          </cell>
        </row>
        <row r="102">
          <cell r="A102" t="str">
            <v>CRYWAR</v>
          </cell>
          <cell r="B102" t="str">
            <v>n</v>
          </cell>
        </row>
        <row r="103">
          <cell r="A103" t="str">
            <v>CUPGUA</v>
          </cell>
          <cell r="B103" t="str">
            <v>n</v>
          </cell>
        </row>
        <row r="104">
          <cell r="A104" t="str">
            <v>CUPLAT</v>
          </cell>
          <cell r="B104" t="str">
            <v>n</v>
          </cell>
        </row>
        <row r="105">
          <cell r="A105" t="str">
            <v>CUPRUF</v>
          </cell>
          <cell r="B105" t="str">
            <v>n</v>
          </cell>
        </row>
        <row r="106">
          <cell r="A106" t="str">
            <v>CUPSEE</v>
          </cell>
          <cell r="B106" t="str">
            <v>n</v>
          </cell>
        </row>
        <row r="107">
          <cell r="A107" t="str">
            <v>CYA014</v>
          </cell>
          <cell r="B107" t="str">
            <v>n</v>
          </cell>
        </row>
        <row r="108">
          <cell r="A108" t="str">
            <v>CYABUL</v>
          </cell>
          <cell r="B108" t="str">
            <v>n</v>
          </cell>
        </row>
        <row r="109">
          <cell r="A109" t="str">
            <v>CYADAR</v>
          </cell>
          <cell r="B109" t="str">
            <v>n</v>
          </cell>
        </row>
        <row r="110">
          <cell r="A110" t="str">
            <v>CYATSP3</v>
          </cell>
          <cell r="B110" t="str">
            <v>n</v>
          </cell>
        </row>
        <row r="111">
          <cell r="A111" t="str">
            <v>CYBMON</v>
          </cell>
          <cell r="B111" t="str">
            <v>n</v>
          </cell>
        </row>
        <row r="112">
          <cell r="A112" t="str">
            <v>CYMRUG</v>
          </cell>
          <cell r="B112" t="str">
            <v>n</v>
          </cell>
        </row>
        <row r="113">
          <cell r="A113" t="str">
            <v>DAPAME</v>
          </cell>
          <cell r="B113" t="str">
            <v>n</v>
          </cell>
        </row>
        <row r="114">
          <cell r="A114" t="str">
            <v>DAPCOR</v>
          </cell>
          <cell r="B114" t="str">
            <v>n</v>
          </cell>
        </row>
        <row r="115">
          <cell r="A115" t="str">
            <v>DENALS</v>
          </cell>
          <cell r="B115" t="str">
            <v>n</v>
          </cell>
        </row>
        <row r="116">
          <cell r="A116" t="str">
            <v>DENARB</v>
          </cell>
          <cell r="B116" t="str">
            <v>n</v>
          </cell>
        </row>
        <row r="117">
          <cell r="A117" t="str">
            <v>DENCAP</v>
          </cell>
          <cell r="B117" t="str">
            <v>n</v>
          </cell>
        </row>
        <row r="118">
          <cell r="A118" t="str">
            <v>DENGLO</v>
          </cell>
          <cell r="B118" t="str">
            <v>n</v>
          </cell>
        </row>
        <row r="119">
          <cell r="A119" t="str">
            <v>DENGON</v>
          </cell>
          <cell r="B119" t="str">
            <v>n</v>
          </cell>
        </row>
        <row r="120">
          <cell r="A120" t="str">
            <v>DESMAX</v>
          </cell>
          <cell r="B120" t="str">
            <v>n</v>
          </cell>
        </row>
        <row r="121">
          <cell r="A121" t="str">
            <v>DICAXI</v>
          </cell>
          <cell r="B121" t="str">
            <v>n</v>
          </cell>
        </row>
        <row r="122">
          <cell r="A122" t="str">
            <v>DRIGRA</v>
          </cell>
          <cell r="B122" t="str">
            <v>n</v>
          </cell>
        </row>
        <row r="123">
          <cell r="A123" t="str">
            <v>DRYBRO</v>
          </cell>
          <cell r="B123" t="str">
            <v>n</v>
          </cell>
        </row>
        <row r="124">
          <cell r="A124" t="str">
            <v>DUSCUS</v>
          </cell>
          <cell r="B124" t="str">
            <v>n</v>
          </cell>
        </row>
        <row r="125">
          <cell r="A125" t="str">
            <v>DUSMAC</v>
          </cell>
          <cell r="B125" t="str">
            <v>n</v>
          </cell>
        </row>
        <row r="126">
          <cell r="A126" t="str">
            <v>DUSMAG</v>
          </cell>
          <cell r="B126" t="str">
            <v>n</v>
          </cell>
        </row>
        <row r="127">
          <cell r="A127" t="str">
            <v>DYSPAN</v>
          </cell>
          <cell r="B127" t="str">
            <v>n</v>
          </cell>
        </row>
        <row r="128">
          <cell r="A128" t="str">
            <v>ELAAUR</v>
          </cell>
          <cell r="B128" t="str">
            <v>n</v>
          </cell>
        </row>
        <row r="129">
          <cell r="A129" t="str">
            <v>ENDBRO</v>
          </cell>
          <cell r="B129" t="str">
            <v>n</v>
          </cell>
        </row>
        <row r="130">
          <cell r="A130" t="str">
            <v>ERYCHI</v>
          </cell>
          <cell r="B130" t="str">
            <v>y</v>
          </cell>
        </row>
        <row r="131">
          <cell r="A131" t="str">
            <v>ERYGIB</v>
          </cell>
          <cell r="B131" t="str">
            <v>n</v>
          </cell>
        </row>
        <row r="132">
          <cell r="A132" t="str">
            <v>ERYMAC</v>
          </cell>
          <cell r="B132" t="str">
            <v>n</v>
          </cell>
        </row>
        <row r="133">
          <cell r="A133" t="str">
            <v>ESCPAN</v>
          </cell>
          <cell r="B133" t="str">
            <v>n</v>
          </cell>
        </row>
        <row r="134">
          <cell r="A134" t="str">
            <v>EUGALF</v>
          </cell>
          <cell r="B134" t="str">
            <v>y</v>
          </cell>
        </row>
        <row r="135">
          <cell r="A135" t="str">
            <v>EUGBIF</v>
          </cell>
          <cell r="B135" t="str">
            <v>y</v>
          </cell>
        </row>
        <row r="136">
          <cell r="A136" t="str">
            <v>EUGBRO</v>
          </cell>
          <cell r="B136" t="str">
            <v>n</v>
          </cell>
        </row>
        <row r="137">
          <cell r="A137" t="str">
            <v>EUGGAL</v>
          </cell>
          <cell r="B137" t="str">
            <v>n</v>
          </cell>
        </row>
        <row r="138">
          <cell r="A138" t="str">
            <v>EUGGLA</v>
          </cell>
          <cell r="B138" t="str">
            <v>y</v>
          </cell>
        </row>
        <row r="139">
          <cell r="A139" t="str">
            <v>EUGORS</v>
          </cell>
          <cell r="B139" t="str">
            <v>y</v>
          </cell>
        </row>
        <row r="140">
          <cell r="A140" t="str">
            <v>EUGPRI</v>
          </cell>
          <cell r="B140" t="str">
            <v>n</v>
          </cell>
        </row>
        <row r="141">
          <cell r="A141" t="str">
            <v>EUGSIG</v>
          </cell>
          <cell r="B141" t="str">
            <v>n</v>
          </cell>
        </row>
        <row r="142">
          <cell r="A142" t="str">
            <v>EUPELA</v>
          </cell>
          <cell r="B142" t="str">
            <v>n</v>
          </cell>
        </row>
        <row r="143">
          <cell r="A143" t="str">
            <v>EUTPRE</v>
          </cell>
          <cell r="B143" t="str">
            <v>n</v>
          </cell>
        </row>
        <row r="144">
          <cell r="A144" t="str">
            <v>FARMUL</v>
          </cell>
          <cell r="B144" t="str">
            <v>n</v>
          </cell>
        </row>
        <row r="145">
          <cell r="A145" t="str">
            <v>FIC083</v>
          </cell>
          <cell r="B145" t="str">
            <v>y</v>
          </cell>
        </row>
        <row r="146">
          <cell r="A146" t="str">
            <v>FIC78</v>
          </cell>
          <cell r="B146" t="str">
            <v>y</v>
          </cell>
        </row>
        <row r="147">
          <cell r="A147" t="str">
            <v>FICAUR</v>
          </cell>
          <cell r="B147" t="str">
            <v>y</v>
          </cell>
        </row>
        <row r="148">
          <cell r="A148" t="str">
            <v>FICINS</v>
          </cell>
          <cell r="B148" t="str">
            <v>n</v>
          </cell>
        </row>
        <row r="149">
          <cell r="A149" t="str">
            <v>FICOBL</v>
          </cell>
          <cell r="B149" t="str">
            <v>n</v>
          </cell>
        </row>
        <row r="150">
          <cell r="A150" t="str">
            <v>FICPER</v>
          </cell>
          <cell r="B150" t="str">
            <v>n</v>
          </cell>
        </row>
        <row r="151">
          <cell r="A151" t="str">
            <v>FICTON</v>
          </cell>
          <cell r="B151" t="str">
            <v>n</v>
          </cell>
        </row>
        <row r="152">
          <cell r="A152" t="str">
            <v>GARMAD</v>
          </cell>
          <cell r="B152" t="str">
            <v>n</v>
          </cell>
        </row>
        <row r="153">
          <cell r="A153" t="str">
            <v>GARMAG</v>
          </cell>
          <cell r="B153" t="str">
            <v>n</v>
          </cell>
        </row>
        <row r="154">
          <cell r="A154" t="str">
            <v>GEOACU</v>
          </cell>
          <cell r="B154" t="str">
            <v>n</v>
          </cell>
        </row>
        <row r="155">
          <cell r="A155" t="str">
            <v>GEONSP</v>
          </cell>
          <cell r="B155" t="str">
            <v>y</v>
          </cell>
        </row>
        <row r="156">
          <cell r="A156" t="str">
            <v>GOEMEI</v>
          </cell>
          <cell r="B156" t="str">
            <v>n</v>
          </cell>
        </row>
        <row r="157">
          <cell r="A157" t="str">
            <v>GRABEL</v>
          </cell>
          <cell r="B157" t="str">
            <v>n</v>
          </cell>
        </row>
        <row r="158">
          <cell r="A158" t="str">
            <v>GUAACR</v>
          </cell>
          <cell r="B158" t="str">
            <v>n</v>
          </cell>
        </row>
        <row r="159">
          <cell r="A159" t="str">
            <v>GUACHI</v>
          </cell>
          <cell r="B159" t="str">
            <v>n</v>
          </cell>
        </row>
        <row r="160">
          <cell r="A160" t="str">
            <v>GUACOL</v>
          </cell>
          <cell r="B160" t="str">
            <v>y</v>
          </cell>
        </row>
        <row r="161">
          <cell r="A161" t="str">
            <v>GUACOS</v>
          </cell>
          <cell r="B161" t="str">
            <v>n</v>
          </cell>
        </row>
        <row r="162">
          <cell r="A162" t="str">
            <v>GUADOL</v>
          </cell>
          <cell r="B162" t="str">
            <v>n</v>
          </cell>
        </row>
        <row r="163">
          <cell r="A163" t="str">
            <v>GUAFUS</v>
          </cell>
          <cell r="B163" t="str">
            <v>n</v>
          </cell>
        </row>
        <row r="164">
          <cell r="A164" t="str">
            <v>GUAGLA</v>
          </cell>
          <cell r="B164" t="str">
            <v>n</v>
          </cell>
        </row>
        <row r="165">
          <cell r="A165" t="str">
            <v>GUAGRA</v>
          </cell>
          <cell r="B165" t="str">
            <v>n</v>
          </cell>
        </row>
        <row r="166">
          <cell r="A166" t="str">
            <v>GUAKUN</v>
          </cell>
          <cell r="B166" t="str">
            <v>n</v>
          </cell>
        </row>
        <row r="167">
          <cell r="A167" t="str">
            <v>GUALON</v>
          </cell>
          <cell r="B167" t="str">
            <v>n</v>
          </cell>
        </row>
        <row r="168">
          <cell r="A168" t="str">
            <v>GUAPIN</v>
          </cell>
          <cell r="B168" t="str">
            <v>y</v>
          </cell>
        </row>
        <row r="169">
          <cell r="A169" t="str">
            <v>GUAPTE</v>
          </cell>
          <cell r="B169" t="str">
            <v>n</v>
          </cell>
        </row>
        <row r="170">
          <cell r="A170" t="str">
            <v>GUARPU</v>
          </cell>
          <cell r="B170" t="str">
            <v>n</v>
          </cell>
        </row>
        <row r="171">
          <cell r="A171" t="str">
            <v>GUARUG</v>
          </cell>
          <cell r="B171" t="str">
            <v>n</v>
          </cell>
        </row>
        <row r="172">
          <cell r="A172" t="str">
            <v>GUATAL</v>
          </cell>
          <cell r="B172" t="str">
            <v>n</v>
          </cell>
        </row>
        <row r="173">
          <cell r="A173" t="str">
            <v>GUAver</v>
          </cell>
          <cell r="B173" t="str">
            <v>n</v>
          </cell>
        </row>
        <row r="174">
          <cell r="A174" t="str">
            <v>GUECRI</v>
          </cell>
          <cell r="B174" t="str">
            <v>n</v>
          </cell>
        </row>
        <row r="175">
          <cell r="A175" t="str">
            <v>HAMAPP</v>
          </cell>
          <cell r="B175" t="str">
            <v>n</v>
          </cell>
        </row>
        <row r="176">
          <cell r="A176" t="str">
            <v>HAMESP</v>
          </cell>
          <cell r="B176" t="str">
            <v>y</v>
          </cell>
        </row>
        <row r="177">
          <cell r="A177" t="str">
            <v>HASFLO</v>
          </cell>
          <cell r="B177" t="str">
            <v>n</v>
          </cell>
        </row>
        <row r="178">
          <cell r="A178" t="str">
            <v>HEDBON</v>
          </cell>
          <cell r="B178" t="str">
            <v>n</v>
          </cell>
        </row>
        <row r="179">
          <cell r="A179" t="str">
            <v>HEDCOS</v>
          </cell>
          <cell r="B179" t="str">
            <v>n</v>
          </cell>
        </row>
        <row r="180">
          <cell r="A180" t="str">
            <v>HEIACU</v>
          </cell>
          <cell r="B180" t="str">
            <v>n</v>
          </cell>
        </row>
        <row r="181">
          <cell r="A181" t="str">
            <v>HEILAM</v>
          </cell>
          <cell r="B181" t="str">
            <v>y</v>
          </cell>
        </row>
        <row r="182">
          <cell r="A182" t="str">
            <v>HELAME</v>
          </cell>
          <cell r="B182" t="str">
            <v>n</v>
          </cell>
        </row>
        <row r="183">
          <cell r="A183" t="str">
            <v>HENTUB</v>
          </cell>
          <cell r="B183" t="str">
            <v>n</v>
          </cell>
        </row>
        <row r="184">
          <cell r="A184" t="str">
            <v>HIRGUA</v>
          </cell>
          <cell r="B184" t="str">
            <v>n</v>
          </cell>
        </row>
        <row r="185">
          <cell r="A185" t="str">
            <v>HIRLAT</v>
          </cell>
          <cell r="B185" t="str">
            <v>n</v>
          </cell>
        </row>
        <row r="186">
          <cell r="A186" t="str">
            <v>HUERSP</v>
          </cell>
          <cell r="B186" t="str">
            <v>y</v>
          </cell>
        </row>
        <row r="187">
          <cell r="A187" t="str">
            <v>HYEALC</v>
          </cell>
          <cell r="B187" t="str">
            <v>n</v>
          </cell>
        </row>
        <row r="188">
          <cell r="A188" t="str">
            <v>HYEOBL</v>
          </cell>
          <cell r="B188" t="str">
            <v>n</v>
          </cell>
        </row>
        <row r="189">
          <cell r="A189" t="str">
            <v>HYPALL</v>
          </cell>
          <cell r="B189" t="str">
            <v>n</v>
          </cell>
        </row>
        <row r="190">
          <cell r="A190" t="str">
            <v>ILEXSP</v>
          </cell>
          <cell r="B190" t="str">
            <v>y</v>
          </cell>
        </row>
        <row r="191">
          <cell r="A191" t="str">
            <v>INGACR</v>
          </cell>
          <cell r="B191" t="str">
            <v>n</v>
          </cell>
        </row>
        <row r="192">
          <cell r="A192" t="str">
            <v>INGACU</v>
          </cell>
          <cell r="B192" t="str">
            <v>n</v>
          </cell>
        </row>
        <row r="193">
          <cell r="A193" t="str">
            <v>INGALB</v>
          </cell>
          <cell r="B193" t="str">
            <v>n</v>
          </cell>
        </row>
        <row r="194">
          <cell r="A194" t="str">
            <v>INGALL</v>
          </cell>
          <cell r="B194" t="str">
            <v>n</v>
          </cell>
        </row>
        <row r="195">
          <cell r="A195" t="str">
            <v>INGBAR</v>
          </cell>
          <cell r="B195" t="str">
            <v>n</v>
          </cell>
        </row>
        <row r="196">
          <cell r="A196" t="str">
            <v>INGCYL</v>
          </cell>
          <cell r="B196" t="str">
            <v>n</v>
          </cell>
        </row>
        <row r="197">
          <cell r="A197" t="str">
            <v>INGDEN</v>
          </cell>
          <cell r="B197" t="str">
            <v>n</v>
          </cell>
        </row>
        <row r="198">
          <cell r="A198" t="str">
            <v>INGEXA</v>
          </cell>
          <cell r="B198" t="str">
            <v>n</v>
          </cell>
        </row>
        <row r="199">
          <cell r="A199" t="str">
            <v>INGJIN</v>
          </cell>
          <cell r="B199" t="str">
            <v>n</v>
          </cell>
        </row>
        <row r="200">
          <cell r="A200" t="str">
            <v>INGJUN</v>
          </cell>
          <cell r="B200" t="str">
            <v>y</v>
          </cell>
        </row>
        <row r="201">
          <cell r="A201" t="str">
            <v>INGLEI</v>
          </cell>
          <cell r="B201" t="str">
            <v>n</v>
          </cell>
        </row>
        <row r="202">
          <cell r="A202" t="str">
            <v>INGLEO</v>
          </cell>
          <cell r="B202" t="str">
            <v>n</v>
          </cell>
        </row>
        <row r="203">
          <cell r="A203" t="str">
            <v>INGLON</v>
          </cell>
          <cell r="B203" t="str">
            <v>n</v>
          </cell>
        </row>
        <row r="204">
          <cell r="A204" t="str">
            <v>INGMAR</v>
          </cell>
          <cell r="B204" t="str">
            <v>n</v>
          </cell>
        </row>
        <row r="205">
          <cell r="A205" t="str">
            <v>INGMIC</v>
          </cell>
          <cell r="B205" t="str">
            <v>n</v>
          </cell>
        </row>
        <row r="206">
          <cell r="A206" t="str">
            <v>INGNOB</v>
          </cell>
          <cell r="B206" t="str">
            <v>n</v>
          </cell>
        </row>
        <row r="207">
          <cell r="A207" t="str">
            <v>INGORS</v>
          </cell>
          <cell r="B207" t="str">
            <v>n</v>
          </cell>
        </row>
        <row r="208">
          <cell r="A208" t="str">
            <v>INGPEZ</v>
          </cell>
          <cell r="B208" t="str">
            <v>n</v>
          </cell>
        </row>
        <row r="209">
          <cell r="A209" t="str">
            <v>INGPUN</v>
          </cell>
          <cell r="B209" t="str">
            <v>n</v>
          </cell>
        </row>
        <row r="210">
          <cell r="A210" t="str">
            <v>INGQUA</v>
          </cell>
          <cell r="B210" t="str">
            <v>y</v>
          </cell>
        </row>
        <row r="211">
          <cell r="A211" t="str">
            <v>INGRUI</v>
          </cell>
          <cell r="B211" t="str">
            <v>y</v>
          </cell>
        </row>
        <row r="212">
          <cell r="A212" t="str">
            <v>INGSIE</v>
          </cell>
          <cell r="B212" t="str">
            <v>n</v>
          </cell>
        </row>
        <row r="213">
          <cell r="A213" t="str">
            <v>INGTHI</v>
          </cell>
          <cell r="B213" t="str">
            <v>n</v>
          </cell>
        </row>
        <row r="214">
          <cell r="A214" t="str">
            <v>INGUMB</v>
          </cell>
          <cell r="B214" t="str">
            <v>n</v>
          </cell>
        </row>
        <row r="215">
          <cell r="A215" t="str">
            <v>INGVEN</v>
          </cell>
          <cell r="B215" t="str">
            <v>n</v>
          </cell>
        </row>
        <row r="216">
          <cell r="A216" t="str">
            <v>INGVER</v>
          </cell>
          <cell r="B216" t="str">
            <v>y</v>
          </cell>
        </row>
        <row r="217">
          <cell r="A217" t="str">
            <v>IRIDEL</v>
          </cell>
          <cell r="B217" t="str">
            <v>n</v>
          </cell>
        </row>
        <row r="218">
          <cell r="A218" t="str">
            <v>JACDOL</v>
          </cell>
          <cell r="B218" t="str">
            <v>n</v>
          </cell>
        </row>
        <row r="219">
          <cell r="A219" t="str">
            <v>JACESP</v>
          </cell>
          <cell r="B219" t="str">
            <v>n</v>
          </cell>
        </row>
        <row r="220">
          <cell r="A220" t="str">
            <v>JACPIN</v>
          </cell>
          <cell r="B220" t="str">
            <v>y</v>
          </cell>
        </row>
        <row r="221">
          <cell r="A221" t="str">
            <v>JOOUMB</v>
          </cell>
          <cell r="B221" t="str">
            <v>n</v>
          </cell>
        </row>
        <row r="222">
          <cell r="A222" t="str">
            <v>KOAHYL</v>
          </cell>
          <cell r="B222" t="str">
            <v>n</v>
          </cell>
        </row>
        <row r="223">
          <cell r="A223" t="str">
            <v>LACAGR</v>
          </cell>
          <cell r="B223" t="str">
            <v>n</v>
          </cell>
        </row>
        <row r="224">
          <cell r="A224" t="str">
            <v>LAUPUB</v>
          </cell>
          <cell r="B224" t="str">
            <v>y</v>
          </cell>
        </row>
        <row r="225">
          <cell r="A225" t="str">
            <v>LAURA1</v>
          </cell>
          <cell r="B225" t="str">
            <v>y</v>
          </cell>
        </row>
        <row r="226">
          <cell r="A226" t="str">
            <v>LAURA3</v>
          </cell>
          <cell r="B226" t="str">
            <v>n</v>
          </cell>
        </row>
        <row r="227">
          <cell r="A227" t="str">
            <v>LAURA4</v>
          </cell>
          <cell r="B227" t="str">
            <v>n</v>
          </cell>
        </row>
        <row r="228">
          <cell r="A228" t="str">
            <v>LICCUF</v>
          </cell>
          <cell r="B228" t="str">
            <v>n</v>
          </cell>
        </row>
        <row r="229">
          <cell r="A229" t="str">
            <v>LICEXC</v>
          </cell>
          <cell r="B229" t="str">
            <v>n</v>
          </cell>
        </row>
        <row r="230">
          <cell r="A230" t="str">
            <v>LICHYP</v>
          </cell>
          <cell r="B230" t="str">
            <v>n</v>
          </cell>
        </row>
        <row r="231">
          <cell r="A231" t="str">
            <v>LONHEP</v>
          </cell>
          <cell r="B231" t="str">
            <v>n</v>
          </cell>
        </row>
        <row r="232">
          <cell r="A232" t="str">
            <v>LONSCH</v>
          </cell>
          <cell r="B232" t="str">
            <v>n</v>
          </cell>
        </row>
        <row r="233">
          <cell r="A233" t="str">
            <v>LOZMUT</v>
          </cell>
          <cell r="B233" t="str">
            <v>n</v>
          </cell>
        </row>
        <row r="234">
          <cell r="A234" t="str">
            <v>MALARB</v>
          </cell>
          <cell r="B234" t="str">
            <v>n</v>
          </cell>
        </row>
        <row r="235">
          <cell r="A235" t="str">
            <v>MANCHI</v>
          </cell>
          <cell r="B235" t="str">
            <v>n</v>
          </cell>
        </row>
        <row r="236">
          <cell r="A236" t="str">
            <v>MAQGUI</v>
          </cell>
          <cell r="B236" t="str">
            <v>n</v>
          </cell>
        </row>
        <row r="237">
          <cell r="A237" t="str">
            <v>MARJEF</v>
          </cell>
          <cell r="B237" t="str">
            <v>n</v>
          </cell>
        </row>
        <row r="238">
          <cell r="A238" t="str">
            <v>MARlar</v>
          </cell>
          <cell r="B238" t="str">
            <v>n</v>
          </cell>
        </row>
        <row r="239">
          <cell r="A239" t="str">
            <v>MARNOB</v>
          </cell>
          <cell r="B239" t="str">
            <v>n</v>
          </cell>
        </row>
        <row r="240">
          <cell r="A240" t="str">
            <v>MARPLU</v>
          </cell>
          <cell r="B240" t="str">
            <v>n</v>
          </cell>
        </row>
        <row r="241">
          <cell r="A241" t="str">
            <v>MATASP</v>
          </cell>
          <cell r="B241" t="str">
            <v>y</v>
          </cell>
        </row>
        <row r="242">
          <cell r="A242" t="str">
            <v>MATEXA</v>
          </cell>
          <cell r="B242" t="str">
            <v>n</v>
          </cell>
        </row>
        <row r="243">
          <cell r="A243" t="str">
            <v>MATOBL</v>
          </cell>
          <cell r="B243" t="str">
            <v>n</v>
          </cell>
        </row>
        <row r="244">
          <cell r="A244" t="str">
            <v>MATOCH</v>
          </cell>
          <cell r="B244" t="str">
            <v>n</v>
          </cell>
        </row>
        <row r="245">
          <cell r="A245" t="str">
            <v>MATPAR</v>
          </cell>
          <cell r="B245" t="str">
            <v>n</v>
          </cell>
        </row>
        <row r="246">
          <cell r="A246" t="str">
            <v>MAYREC</v>
          </cell>
          <cell r="B246" t="str">
            <v>n</v>
          </cell>
        </row>
        <row r="247">
          <cell r="A247" t="str">
            <v>MELALL</v>
          </cell>
          <cell r="B247" t="str">
            <v>n</v>
          </cell>
        </row>
        <row r="248">
          <cell r="A248" t="str">
            <v>MELBRE</v>
          </cell>
          <cell r="B248" t="str">
            <v>n</v>
          </cell>
        </row>
        <row r="249">
          <cell r="A249" t="str">
            <v>MELGLA</v>
          </cell>
          <cell r="B249" t="str">
            <v>n</v>
          </cell>
        </row>
        <row r="250">
          <cell r="A250" t="str">
            <v>MELHOR</v>
          </cell>
          <cell r="B250" t="str">
            <v>y</v>
          </cell>
        </row>
        <row r="251">
          <cell r="A251" t="str">
            <v>MELOCC</v>
          </cell>
          <cell r="B251" t="str">
            <v>n</v>
          </cell>
        </row>
        <row r="252">
          <cell r="A252" t="str">
            <v>MERISP</v>
          </cell>
          <cell r="B252" t="str">
            <v>y</v>
          </cell>
        </row>
        <row r="253">
          <cell r="A253" t="str">
            <v>METTES</v>
          </cell>
          <cell r="B253" t="str">
            <v>n</v>
          </cell>
        </row>
        <row r="254">
          <cell r="A254" t="str">
            <v>MICDIS</v>
          </cell>
          <cell r="B254" t="str">
            <v>n</v>
          </cell>
        </row>
        <row r="255">
          <cell r="A255" t="str">
            <v>MICGLA</v>
          </cell>
          <cell r="B255" t="str">
            <v>n</v>
          </cell>
        </row>
        <row r="256">
          <cell r="A256" t="str">
            <v>MICGLO</v>
          </cell>
          <cell r="B256" t="str">
            <v>y</v>
          </cell>
        </row>
        <row r="257">
          <cell r="A257" t="str">
            <v>MICIMP</v>
          </cell>
          <cell r="B257" t="str">
            <v>y</v>
          </cell>
        </row>
        <row r="258">
          <cell r="A258" t="str">
            <v>MICMEL</v>
          </cell>
          <cell r="B258" t="str">
            <v>n</v>
          </cell>
        </row>
        <row r="259">
          <cell r="A259" t="str">
            <v>MICO3</v>
          </cell>
          <cell r="B259" t="str">
            <v>y</v>
          </cell>
        </row>
        <row r="260">
          <cell r="A260" t="str">
            <v>MICTHE</v>
          </cell>
          <cell r="B260" t="str">
            <v>n</v>
          </cell>
        </row>
        <row r="261">
          <cell r="A261" t="str">
            <v>MICTRI</v>
          </cell>
          <cell r="B261" t="str">
            <v>n</v>
          </cell>
        </row>
        <row r="262">
          <cell r="A262" t="str">
            <v>MOLDAR</v>
          </cell>
          <cell r="B262" t="str">
            <v>n</v>
          </cell>
        </row>
        <row r="263">
          <cell r="A263" t="str">
            <v>MOLLSP</v>
          </cell>
          <cell r="B263" t="str">
            <v>y</v>
          </cell>
        </row>
        <row r="264">
          <cell r="A264" t="str">
            <v>MOLLSP2</v>
          </cell>
          <cell r="B264" t="str">
            <v>y</v>
          </cell>
        </row>
        <row r="265">
          <cell r="A265" t="str">
            <v>MOLMIN</v>
          </cell>
          <cell r="B265" t="str">
            <v>n</v>
          </cell>
        </row>
        <row r="266">
          <cell r="A266" t="str">
            <v>MORANI</v>
          </cell>
          <cell r="B266" t="str">
            <v>n</v>
          </cell>
        </row>
        <row r="267">
          <cell r="A267" t="str">
            <v>MYRAla</v>
          </cell>
          <cell r="B267" t="str">
            <v>y</v>
          </cell>
        </row>
        <row r="268">
          <cell r="A268" t="str">
            <v>MYRASP</v>
          </cell>
          <cell r="B268" t="str">
            <v>y</v>
          </cell>
        </row>
        <row r="269">
          <cell r="A269" t="str">
            <v>MYRBAL</v>
          </cell>
          <cell r="B269" t="str">
            <v>n</v>
          </cell>
        </row>
        <row r="270">
          <cell r="A270" t="str">
            <v>MYRCOL</v>
          </cell>
          <cell r="B270" t="str">
            <v>n</v>
          </cell>
        </row>
        <row r="271">
          <cell r="A271" t="str">
            <v>MYRCOR</v>
          </cell>
          <cell r="B271" t="str">
            <v>n</v>
          </cell>
        </row>
        <row r="272">
          <cell r="A272" t="str">
            <v>MYRCUB</v>
          </cell>
          <cell r="B272" t="str">
            <v>n</v>
          </cell>
        </row>
        <row r="273">
          <cell r="A273" t="str">
            <v>MYRFOR</v>
          </cell>
          <cell r="B273" t="str">
            <v>y</v>
          </cell>
        </row>
        <row r="274">
          <cell r="A274" t="str">
            <v>MYRFRA</v>
          </cell>
          <cell r="B274" t="str">
            <v>n</v>
          </cell>
        </row>
        <row r="275">
          <cell r="A275" t="str">
            <v>MYRGAT</v>
          </cell>
          <cell r="B275" t="str">
            <v>n</v>
          </cell>
        </row>
        <row r="276">
          <cell r="A276" t="str">
            <v>MYRPUB</v>
          </cell>
          <cell r="B276" t="str">
            <v>y</v>
          </cell>
        </row>
        <row r="277">
          <cell r="A277" t="str">
            <v>MYRTSP1</v>
          </cell>
          <cell r="B277" t="str">
            <v>y</v>
          </cell>
        </row>
        <row r="278">
          <cell r="A278" t="str">
            <v>MYRTSP2</v>
          </cell>
          <cell r="B278" t="str">
            <v>n</v>
          </cell>
        </row>
        <row r="279">
          <cell r="A279" t="str">
            <v>NAUNAG</v>
          </cell>
          <cell r="B279" t="str">
            <v>n</v>
          </cell>
        </row>
        <row r="280">
          <cell r="A280" t="str">
            <v>NECESC</v>
          </cell>
          <cell r="B280" t="str">
            <v>y</v>
          </cell>
        </row>
        <row r="281">
          <cell r="A281" t="str">
            <v>NECGLO</v>
          </cell>
          <cell r="B281" t="str">
            <v>n</v>
          </cell>
        </row>
        <row r="282">
          <cell r="A282" t="str">
            <v>NECMEM</v>
          </cell>
          <cell r="B282" t="str">
            <v>n</v>
          </cell>
        </row>
        <row r="283">
          <cell r="A283" t="str">
            <v>NECPUR</v>
          </cell>
          <cell r="B283" t="str">
            <v>n</v>
          </cell>
        </row>
        <row r="284">
          <cell r="A284" t="str">
            <v>NECSIS</v>
          </cell>
          <cell r="B284" t="str">
            <v>y</v>
          </cell>
        </row>
        <row r="285">
          <cell r="A285" t="str">
            <v>NECVER</v>
          </cell>
          <cell r="B285" t="str">
            <v>y</v>
          </cell>
        </row>
        <row r="286">
          <cell r="A286" t="str">
            <v>NEEAMP</v>
          </cell>
          <cell r="B286" t="str">
            <v>n</v>
          </cell>
        </row>
        <row r="287">
          <cell r="A287" t="str">
            <v>NEEASP</v>
          </cell>
          <cell r="B287" t="str">
            <v>n</v>
          </cell>
        </row>
        <row r="288">
          <cell r="A288" t="str">
            <v>OCOCOL</v>
          </cell>
          <cell r="B288" t="str">
            <v>n</v>
          </cell>
        </row>
        <row r="289">
          <cell r="A289" t="str">
            <v>OCOFOR</v>
          </cell>
          <cell r="B289" t="str">
            <v>y</v>
          </cell>
        </row>
        <row r="290">
          <cell r="A290" t="str">
            <v>OCOGOM</v>
          </cell>
          <cell r="B290" t="str">
            <v>n</v>
          </cell>
        </row>
        <row r="291">
          <cell r="A291" t="str">
            <v>OCOINS</v>
          </cell>
          <cell r="B291" t="str">
            <v>n</v>
          </cell>
        </row>
        <row r="292">
          <cell r="A292" t="str">
            <v>OCOMOL</v>
          </cell>
          <cell r="B292" t="str">
            <v>n</v>
          </cell>
        </row>
        <row r="293">
          <cell r="A293" t="str">
            <v>OCOOBL</v>
          </cell>
          <cell r="B293" t="str">
            <v>n</v>
          </cell>
        </row>
        <row r="294">
          <cell r="A294" t="str">
            <v>OCOPUL</v>
          </cell>
          <cell r="B294" t="str">
            <v>n</v>
          </cell>
        </row>
        <row r="295">
          <cell r="A295" t="str">
            <v>OCOWHI</v>
          </cell>
          <cell r="B295" t="str">
            <v>n</v>
          </cell>
        </row>
        <row r="296">
          <cell r="A296" t="str">
            <v>OREMEX</v>
          </cell>
          <cell r="B296" t="str">
            <v>n</v>
          </cell>
        </row>
        <row r="297">
          <cell r="A297" t="str">
            <v>ORMOSP</v>
          </cell>
          <cell r="B297" t="str">
            <v>y</v>
          </cell>
        </row>
        <row r="298">
          <cell r="A298" t="str">
            <v>ORMPAN</v>
          </cell>
          <cell r="B298" t="str">
            <v>n</v>
          </cell>
        </row>
        <row r="299">
          <cell r="A299" t="str">
            <v>OSAACU</v>
          </cell>
          <cell r="B299" t="str">
            <v>n</v>
          </cell>
        </row>
        <row r="300">
          <cell r="A300" t="str">
            <v>OSTPLA</v>
          </cell>
          <cell r="B300" t="str">
            <v>n</v>
          </cell>
        </row>
        <row r="301">
          <cell r="A301" t="str">
            <v>OTONOV</v>
          </cell>
          <cell r="B301" t="str">
            <v>n</v>
          </cell>
        </row>
        <row r="302">
          <cell r="A302" t="str">
            <v>OURLUC</v>
          </cell>
          <cell r="B302" t="str">
            <v>n</v>
          </cell>
        </row>
        <row r="303">
          <cell r="A303" t="str">
            <v>OURPRO</v>
          </cell>
          <cell r="B303" t="str">
            <v>n</v>
          </cell>
        </row>
        <row r="304">
          <cell r="A304" t="str">
            <v>PACAQU</v>
          </cell>
          <cell r="B304" t="str">
            <v>n</v>
          </cell>
        </row>
        <row r="305">
          <cell r="A305" t="str">
            <v>PACSES</v>
          </cell>
          <cell r="B305" t="str">
            <v>n</v>
          </cell>
        </row>
        <row r="306">
          <cell r="A306" t="str">
            <v>PALACU</v>
          </cell>
          <cell r="B306" t="str">
            <v>y</v>
          </cell>
        </row>
        <row r="307">
          <cell r="A307" t="str">
            <v>PALISP4</v>
          </cell>
          <cell r="B307" t="str">
            <v>n</v>
          </cell>
        </row>
        <row r="308">
          <cell r="A308" t="str">
            <v>PALPUR</v>
          </cell>
          <cell r="B308" t="str">
            <v>n</v>
          </cell>
        </row>
        <row r="309">
          <cell r="A309" t="str">
            <v>PALROS</v>
          </cell>
          <cell r="B309" t="str">
            <v>n</v>
          </cell>
        </row>
        <row r="310">
          <cell r="A310" t="str">
            <v>PALVER</v>
          </cell>
          <cell r="B310" t="str">
            <v>y</v>
          </cell>
        </row>
        <row r="311">
          <cell r="A311" t="str">
            <v>PANSUA</v>
          </cell>
          <cell r="B311" t="str">
            <v>n</v>
          </cell>
        </row>
        <row r="312">
          <cell r="A312" t="str">
            <v>PARAMP</v>
          </cell>
          <cell r="B312" t="str">
            <v>n</v>
          </cell>
        </row>
        <row r="313">
          <cell r="A313" t="str">
            <v>PASTIC</v>
          </cell>
          <cell r="B313" t="str">
            <v>n</v>
          </cell>
        </row>
        <row r="314">
          <cell r="A314" t="str">
            <v>PELGUA</v>
          </cell>
          <cell r="B314" t="str">
            <v>n</v>
          </cell>
        </row>
        <row r="315">
          <cell r="A315" t="str">
            <v>PENNUC</v>
          </cell>
          <cell r="B315" t="str">
            <v>n</v>
          </cell>
        </row>
        <row r="316">
          <cell r="A316" t="str">
            <v>PEREFO</v>
          </cell>
          <cell r="B316" t="str">
            <v>n</v>
          </cell>
        </row>
        <row r="317">
          <cell r="A317" t="str">
            <v>PERGUI</v>
          </cell>
          <cell r="B317" t="str">
            <v>n</v>
          </cell>
        </row>
        <row r="318">
          <cell r="A318" t="str">
            <v>PHOESP</v>
          </cell>
          <cell r="B318" t="str">
            <v>y</v>
          </cell>
        </row>
        <row r="319">
          <cell r="A319" t="str">
            <v>PICTEA</v>
          </cell>
          <cell r="B319" t="str">
            <v>n</v>
          </cell>
        </row>
        <row r="320">
          <cell r="A320" t="str">
            <v>PIPCAS</v>
          </cell>
          <cell r="B320" t="str">
            <v>n</v>
          </cell>
        </row>
        <row r="321">
          <cell r="A321" t="str">
            <v>PIPDES</v>
          </cell>
          <cell r="B321" t="str">
            <v>n</v>
          </cell>
        </row>
        <row r="322">
          <cell r="A322" t="str">
            <v>PIPESP</v>
          </cell>
          <cell r="B322" t="str">
            <v>n</v>
          </cell>
        </row>
        <row r="323">
          <cell r="A323" t="str">
            <v>PIPmal</v>
          </cell>
          <cell r="B323" t="str">
            <v>y</v>
          </cell>
        </row>
        <row r="324">
          <cell r="A324" t="str">
            <v>PIPOBL</v>
          </cell>
          <cell r="B324" t="str">
            <v>n</v>
          </cell>
        </row>
        <row r="325">
          <cell r="A325" t="str">
            <v>PIPRET</v>
          </cell>
          <cell r="B325" t="str">
            <v>n</v>
          </cell>
        </row>
        <row r="326">
          <cell r="A326" t="str">
            <v>PITHIM</v>
          </cell>
          <cell r="B326" t="str">
            <v>n</v>
          </cell>
        </row>
        <row r="327">
          <cell r="A327" t="str">
            <v>PLALAN</v>
          </cell>
          <cell r="B327" t="str">
            <v>n</v>
          </cell>
        </row>
        <row r="328">
          <cell r="A328" t="str">
            <v>PLAPIN</v>
          </cell>
          <cell r="B328" t="str">
            <v>n</v>
          </cell>
        </row>
        <row r="329">
          <cell r="A329" t="str">
            <v>PLELIN</v>
          </cell>
          <cell r="B329" t="str">
            <v>n</v>
          </cell>
        </row>
        <row r="330">
          <cell r="A330" t="str">
            <v>PLINSP</v>
          </cell>
          <cell r="B330" t="str">
            <v>n</v>
          </cell>
        </row>
        <row r="331">
          <cell r="A331" t="str">
            <v>PODOLE</v>
          </cell>
          <cell r="B331" t="str">
            <v>n</v>
          </cell>
        </row>
        <row r="332">
          <cell r="A332" t="str">
            <v>POSLAT</v>
          </cell>
          <cell r="B332" t="str">
            <v>n</v>
          </cell>
        </row>
        <row r="333">
          <cell r="A333" t="str">
            <v>POSOSP</v>
          </cell>
          <cell r="B333" t="str">
            <v>y</v>
          </cell>
        </row>
        <row r="334">
          <cell r="A334" t="str">
            <v>POUARM</v>
          </cell>
          <cell r="B334" t="str">
            <v>n</v>
          </cell>
        </row>
        <row r="335">
          <cell r="A335" t="str">
            <v>POUBIC</v>
          </cell>
          <cell r="B335" t="str">
            <v>n</v>
          </cell>
        </row>
        <row r="336">
          <cell r="A336" t="str">
            <v>POUCUS</v>
          </cell>
          <cell r="B336" t="str">
            <v>n</v>
          </cell>
        </row>
        <row r="337">
          <cell r="A337" t="str">
            <v>POUFOS</v>
          </cell>
          <cell r="B337" t="str">
            <v>n</v>
          </cell>
        </row>
        <row r="338">
          <cell r="A338" t="str">
            <v>POUGLO</v>
          </cell>
          <cell r="B338" t="str">
            <v>n</v>
          </cell>
        </row>
        <row r="339">
          <cell r="A339" t="str">
            <v>POUJUR</v>
          </cell>
          <cell r="B339" t="str">
            <v>n</v>
          </cell>
        </row>
        <row r="340">
          <cell r="A340" t="str">
            <v>POURET</v>
          </cell>
          <cell r="B340" t="str">
            <v>n</v>
          </cell>
        </row>
        <row r="341">
          <cell r="A341" t="str">
            <v>POUSTY</v>
          </cell>
          <cell r="B341" t="str">
            <v>n</v>
          </cell>
        </row>
        <row r="342">
          <cell r="A342" t="str">
            <v>PROGLA</v>
          </cell>
          <cell r="B342" t="str">
            <v>n</v>
          </cell>
        </row>
        <row r="343">
          <cell r="A343" t="str">
            <v>PROPAN</v>
          </cell>
          <cell r="B343" t="str">
            <v>n</v>
          </cell>
        </row>
        <row r="344">
          <cell r="A344" t="str">
            <v>PROTSP</v>
          </cell>
          <cell r="B344" t="str">
            <v>y</v>
          </cell>
        </row>
        <row r="345">
          <cell r="A345" t="str">
            <v>PRUBRA</v>
          </cell>
          <cell r="B345" t="str">
            <v>n</v>
          </cell>
        </row>
        <row r="346">
          <cell r="A346" t="str">
            <v>PRUFOR</v>
          </cell>
          <cell r="B346" t="str">
            <v>n</v>
          </cell>
        </row>
        <row r="347">
          <cell r="A347" t="str">
            <v>PSESPU</v>
          </cell>
          <cell r="B347" t="str">
            <v>n</v>
          </cell>
        </row>
        <row r="348">
          <cell r="A348" t="str">
            <v>PSYCHI</v>
          </cell>
          <cell r="B348" t="str">
            <v>n</v>
          </cell>
        </row>
        <row r="349">
          <cell r="A349" t="str">
            <v>PSYELA</v>
          </cell>
          <cell r="B349" t="str">
            <v>n</v>
          </cell>
        </row>
        <row r="350">
          <cell r="A350" t="str">
            <v>PSYIN</v>
          </cell>
          <cell r="B350" t="str">
            <v>n</v>
          </cell>
        </row>
        <row r="351">
          <cell r="A351" t="str">
            <v>PSYLUX</v>
          </cell>
          <cell r="B351" t="str">
            <v>n</v>
          </cell>
        </row>
        <row r="352">
          <cell r="A352" t="str">
            <v>PSYORO</v>
          </cell>
          <cell r="B352" t="str">
            <v>n</v>
          </cell>
        </row>
        <row r="353">
          <cell r="A353" t="str">
            <v>PSYPAN</v>
          </cell>
          <cell r="B353" t="str">
            <v>n</v>
          </cell>
        </row>
        <row r="354">
          <cell r="A354" t="str">
            <v>PTERSP</v>
          </cell>
          <cell r="B354" t="str">
            <v>y</v>
          </cell>
        </row>
        <row r="355">
          <cell r="A355" t="str">
            <v>QUEGLA</v>
          </cell>
          <cell r="B355" t="str">
            <v>n</v>
          </cell>
        </row>
        <row r="356">
          <cell r="A356" t="str">
            <v>QUEGUL</v>
          </cell>
          <cell r="B356" t="str">
            <v>n</v>
          </cell>
        </row>
        <row r="357">
          <cell r="A357" t="str">
            <v>QUEINS</v>
          </cell>
          <cell r="B357" t="str">
            <v>n</v>
          </cell>
        </row>
        <row r="358">
          <cell r="A358" t="str">
            <v>QUELAN</v>
          </cell>
          <cell r="B358" t="str">
            <v>n</v>
          </cell>
        </row>
        <row r="359">
          <cell r="A359" t="str">
            <v>QUEMIN</v>
          </cell>
          <cell r="B359" t="str">
            <v>y</v>
          </cell>
        </row>
        <row r="360">
          <cell r="A360" t="str">
            <v>QUEOCC</v>
          </cell>
          <cell r="B360" t="str">
            <v>n</v>
          </cell>
        </row>
        <row r="361">
          <cell r="A361" t="str">
            <v>QUErojo</v>
          </cell>
          <cell r="B361" t="str">
            <v>y</v>
          </cell>
        </row>
        <row r="362">
          <cell r="A362" t="str">
            <v>QUERSP5</v>
          </cell>
          <cell r="B362" t="str">
            <v>y</v>
          </cell>
        </row>
        <row r="363">
          <cell r="A363" t="str">
            <v>QUESAL</v>
          </cell>
          <cell r="B363" t="str">
            <v>n</v>
          </cell>
        </row>
        <row r="364">
          <cell r="A364" t="str">
            <v>QUICOL</v>
          </cell>
          <cell r="B364" t="str">
            <v>n</v>
          </cell>
        </row>
        <row r="365">
          <cell r="A365" t="str">
            <v>RAUAPH</v>
          </cell>
          <cell r="B365" t="str">
            <v>n</v>
          </cell>
        </row>
        <row r="366">
          <cell r="A366" t="str">
            <v>RICOBO</v>
          </cell>
          <cell r="B366" t="str">
            <v>n</v>
          </cell>
        </row>
        <row r="367">
          <cell r="A367" t="str">
            <v>ROLLSP</v>
          </cell>
          <cell r="B367" t="str">
            <v>n</v>
          </cell>
        </row>
        <row r="368">
          <cell r="A368" t="str">
            <v>RONBUD</v>
          </cell>
          <cell r="B368" t="str">
            <v>n</v>
          </cell>
        </row>
        <row r="369">
          <cell r="A369" t="str">
            <v>RONSAL</v>
          </cell>
          <cell r="B369" t="str">
            <v>n</v>
          </cell>
        </row>
        <row r="370">
          <cell r="A370" t="str">
            <v>ROSFOR</v>
          </cell>
          <cell r="B370" t="str">
            <v>n</v>
          </cell>
        </row>
        <row r="371">
          <cell r="A371" t="str">
            <v>ROUMON</v>
          </cell>
          <cell r="B371" t="str">
            <v>n</v>
          </cell>
        </row>
        <row r="372">
          <cell r="A372" t="str">
            <v>RUAGLA</v>
          </cell>
          <cell r="B372" t="str">
            <v>n</v>
          </cell>
        </row>
        <row r="373">
          <cell r="A373" t="str">
            <v>RUBBAL</v>
          </cell>
          <cell r="B373" t="str">
            <v>n</v>
          </cell>
        </row>
        <row r="374">
          <cell r="A374" t="str">
            <v>SALPET</v>
          </cell>
          <cell r="B374" t="str">
            <v>n</v>
          </cell>
        </row>
        <row r="375">
          <cell r="A375" t="str">
            <v>SAPALL</v>
          </cell>
          <cell r="B375" t="str">
            <v>n</v>
          </cell>
        </row>
        <row r="376">
          <cell r="A376" t="str">
            <v>SAPGLA</v>
          </cell>
          <cell r="B376" t="str">
            <v>n</v>
          </cell>
        </row>
        <row r="377">
          <cell r="A377" t="str">
            <v>SAPIDU</v>
          </cell>
          <cell r="B377" t="str">
            <v>y</v>
          </cell>
        </row>
        <row r="378">
          <cell r="A378" t="str">
            <v>SAPISP3</v>
          </cell>
          <cell r="B378" t="str">
            <v>y</v>
          </cell>
        </row>
        <row r="379">
          <cell r="A379" t="str">
            <v>SAPIUM</v>
          </cell>
          <cell r="B379" t="str">
            <v>y</v>
          </cell>
        </row>
        <row r="380">
          <cell r="A380" t="str">
            <v>SAPLAN</v>
          </cell>
          <cell r="B380" t="str">
            <v>y</v>
          </cell>
        </row>
        <row r="381">
          <cell r="A381" t="str">
            <v>SARBRA</v>
          </cell>
          <cell r="B381" t="str">
            <v>n</v>
          </cell>
        </row>
        <row r="382">
          <cell r="A382" t="str">
            <v>SAUMON</v>
          </cell>
          <cell r="B382" t="str">
            <v>n</v>
          </cell>
        </row>
        <row r="383">
          <cell r="A383" t="str">
            <v>SAUPIT</v>
          </cell>
          <cell r="B383" t="str">
            <v>n</v>
          </cell>
        </row>
        <row r="384">
          <cell r="A384" t="str">
            <v>SAURSP</v>
          </cell>
          <cell r="B384" t="str">
            <v>y</v>
          </cell>
        </row>
        <row r="385">
          <cell r="A385" t="str">
            <v>SAURUB</v>
          </cell>
          <cell r="B385" t="str">
            <v>n</v>
          </cell>
        </row>
        <row r="386">
          <cell r="A386" t="str">
            <v>SAUrubo</v>
          </cell>
          <cell r="B386" t="str">
            <v>n</v>
          </cell>
        </row>
        <row r="387">
          <cell r="A387" t="str">
            <v>SCHESP</v>
          </cell>
          <cell r="B387" t="str">
            <v>y</v>
          </cell>
        </row>
        <row r="388">
          <cell r="A388" t="str">
            <v>SCHPAN</v>
          </cell>
          <cell r="B388" t="str">
            <v>n</v>
          </cell>
        </row>
        <row r="389">
          <cell r="A389" t="str">
            <v>SLOAMP</v>
          </cell>
          <cell r="B389" t="str">
            <v>n</v>
          </cell>
        </row>
        <row r="390">
          <cell r="A390" t="str">
            <v>SLOBRE</v>
          </cell>
          <cell r="B390" t="str">
            <v>n</v>
          </cell>
        </row>
        <row r="391">
          <cell r="A391" t="str">
            <v>SLODEF</v>
          </cell>
          <cell r="B391" t="str">
            <v>n</v>
          </cell>
        </row>
        <row r="392">
          <cell r="A392" t="str">
            <v>SLOMED</v>
          </cell>
          <cell r="B392" t="str">
            <v>n</v>
          </cell>
        </row>
        <row r="393">
          <cell r="A393" t="str">
            <v>SLOMEI</v>
          </cell>
          <cell r="B393" t="str">
            <v>n</v>
          </cell>
        </row>
        <row r="394">
          <cell r="A394" t="str">
            <v>SLOZUL</v>
          </cell>
          <cell r="B394" t="str">
            <v>n</v>
          </cell>
        </row>
        <row r="395">
          <cell r="A395" t="str">
            <v>SOCEXO</v>
          </cell>
          <cell r="B395" t="str">
            <v>n</v>
          </cell>
        </row>
        <row r="396">
          <cell r="A396" t="str">
            <v>SORase</v>
          </cell>
          <cell r="B396" t="str">
            <v>y</v>
          </cell>
        </row>
        <row r="397">
          <cell r="A397" t="str">
            <v>SORPUB</v>
          </cell>
          <cell r="B397" t="str">
            <v>n</v>
          </cell>
        </row>
        <row r="398">
          <cell r="A398" t="str">
            <v>SORTRO</v>
          </cell>
          <cell r="B398" t="str">
            <v>n</v>
          </cell>
        </row>
        <row r="399">
          <cell r="A399" t="str">
            <v>SWASIM</v>
          </cell>
          <cell r="B399" t="str">
            <v>n</v>
          </cell>
        </row>
        <row r="400">
          <cell r="A400" t="str">
            <v>SYMGLO</v>
          </cell>
          <cell r="B400" t="str">
            <v>n</v>
          </cell>
        </row>
        <row r="401">
          <cell r="A401" t="str">
            <v>SYMLIM</v>
          </cell>
          <cell r="B401" t="str">
            <v>n</v>
          </cell>
        </row>
        <row r="402">
          <cell r="A402" t="str">
            <v>SYMPAN</v>
          </cell>
          <cell r="B402" t="str">
            <v>n</v>
          </cell>
        </row>
        <row r="403">
          <cell r="A403" t="str">
            <v>TABESP</v>
          </cell>
          <cell r="B403" t="str">
            <v>n</v>
          </cell>
        </row>
        <row r="404">
          <cell r="A404" t="str">
            <v>TABLON</v>
          </cell>
          <cell r="B404" t="str">
            <v>n</v>
          </cell>
        </row>
        <row r="405">
          <cell r="A405" t="str">
            <v>TALASP</v>
          </cell>
          <cell r="B405" t="str">
            <v>n</v>
          </cell>
        </row>
        <row r="406">
          <cell r="A406" t="str">
            <v>TALHEX</v>
          </cell>
          <cell r="B406" t="str">
            <v>n</v>
          </cell>
        </row>
        <row r="407">
          <cell r="A407" t="str">
            <v>TALISP1</v>
          </cell>
          <cell r="B407" t="str">
            <v>y</v>
          </cell>
        </row>
        <row r="408">
          <cell r="A408" t="str">
            <v>TAPGUI</v>
          </cell>
          <cell r="B408" t="str">
            <v>n</v>
          </cell>
        </row>
        <row r="409">
          <cell r="A409" t="str">
            <v>TETEUR</v>
          </cell>
          <cell r="B409" t="str">
            <v>n</v>
          </cell>
        </row>
        <row r="410">
          <cell r="A410" t="str">
            <v>THEVSP</v>
          </cell>
          <cell r="B410" t="str">
            <v>y</v>
          </cell>
        </row>
        <row r="411">
          <cell r="A411" t="str">
            <v>TICINC</v>
          </cell>
          <cell r="B411" t="str">
            <v>n</v>
          </cell>
        </row>
        <row r="412">
          <cell r="A412" t="str">
            <v>TOVCRO</v>
          </cell>
          <cell r="B412" t="str">
            <v>n</v>
          </cell>
        </row>
        <row r="413">
          <cell r="A413" t="str">
            <v>TOVLON</v>
          </cell>
          <cell r="B413" t="str">
            <v>n</v>
          </cell>
        </row>
        <row r="414">
          <cell r="A414" t="str">
            <v>TOVWED</v>
          </cell>
          <cell r="B414" t="str">
            <v>n</v>
          </cell>
        </row>
        <row r="415">
          <cell r="A415" t="str">
            <v>TRIGAL</v>
          </cell>
          <cell r="B415" t="str">
            <v>n</v>
          </cell>
        </row>
        <row r="416">
          <cell r="A416" t="str">
            <v>TRIHAV</v>
          </cell>
          <cell r="B416" t="str">
            <v>n</v>
          </cell>
        </row>
        <row r="417">
          <cell r="A417" t="str">
            <v>TRIMAR</v>
          </cell>
          <cell r="B417" t="str">
            <v>n</v>
          </cell>
        </row>
        <row r="418">
          <cell r="A418" t="str">
            <v>TRISEP</v>
          </cell>
          <cell r="B418" t="str">
            <v>n</v>
          </cell>
        </row>
        <row r="419">
          <cell r="A419" t="str">
            <v>TROCAU</v>
          </cell>
          <cell r="B419" t="str">
            <v>n</v>
          </cell>
        </row>
        <row r="420">
          <cell r="A420" t="str">
            <v>TUROCC</v>
          </cell>
          <cell r="B420" t="str">
            <v>n</v>
          </cell>
        </row>
        <row r="421">
          <cell r="A421" t="str">
            <v>VIBCOS</v>
          </cell>
          <cell r="B421" t="str">
            <v>n</v>
          </cell>
        </row>
        <row r="422">
          <cell r="A422" t="str">
            <v>VIRKOS</v>
          </cell>
          <cell r="B422" t="str">
            <v>n</v>
          </cell>
        </row>
        <row r="423">
          <cell r="A423" t="str">
            <v>VISbas</v>
          </cell>
          <cell r="B423" t="str">
            <v>y</v>
          </cell>
        </row>
        <row r="424">
          <cell r="A424" t="str">
            <v>VOCGUA</v>
          </cell>
          <cell r="B424" t="str">
            <v>n</v>
          </cell>
        </row>
        <row r="425">
          <cell r="A425" t="str">
            <v>WEIBAL</v>
          </cell>
          <cell r="B425" t="str">
            <v>n</v>
          </cell>
        </row>
        <row r="426">
          <cell r="A426" t="str">
            <v>WEIPIN</v>
          </cell>
          <cell r="B426" t="str">
            <v>n</v>
          </cell>
        </row>
        <row r="427">
          <cell r="A427" t="str">
            <v>WERINS</v>
          </cell>
          <cell r="B427" t="str">
            <v>n</v>
          </cell>
        </row>
        <row r="428">
          <cell r="A428" t="str">
            <v>WETQUI</v>
          </cell>
          <cell r="B428" t="str">
            <v>n</v>
          </cell>
        </row>
        <row r="429">
          <cell r="A429" t="str">
            <v>WIMSTE</v>
          </cell>
          <cell r="B429" t="str">
            <v>n</v>
          </cell>
        </row>
        <row r="430">
          <cell r="A430" t="str">
            <v>WITCUN</v>
          </cell>
          <cell r="B430" t="str">
            <v>n</v>
          </cell>
        </row>
        <row r="431">
          <cell r="A431" t="str">
            <v>WITPIN</v>
          </cell>
          <cell r="B431" t="str">
            <v>y</v>
          </cell>
        </row>
        <row r="432">
          <cell r="A432" t="str">
            <v>XYLCHL</v>
          </cell>
          <cell r="B432" t="str">
            <v>n</v>
          </cell>
        </row>
        <row r="433">
          <cell r="A433" t="str">
            <v>XYLOLI</v>
          </cell>
          <cell r="B433" t="str">
            <v>n</v>
          </cell>
        </row>
        <row r="434">
          <cell r="A434" t="str">
            <v>ZANACU</v>
          </cell>
          <cell r="B434" t="str">
            <v>n</v>
          </cell>
        </row>
        <row r="435">
          <cell r="A435" t="str">
            <v>ZANALF</v>
          </cell>
          <cell r="B435" t="str">
            <v>n</v>
          </cell>
        </row>
        <row r="436">
          <cell r="A436" t="str">
            <v>ZANGLA</v>
          </cell>
          <cell r="B436" t="str">
            <v>y</v>
          </cell>
        </row>
        <row r="437">
          <cell r="A437" t="str">
            <v>ZANMEL</v>
          </cell>
          <cell r="B437" t="str">
            <v>n</v>
          </cell>
        </row>
        <row r="438">
          <cell r="A438" t="str">
            <v>ZANPAN</v>
          </cell>
          <cell r="B438" t="str">
            <v>n</v>
          </cell>
        </row>
        <row r="439">
          <cell r="A439" t="str">
            <v>ZANSET</v>
          </cell>
          <cell r="B439" t="str">
            <v>n</v>
          </cell>
        </row>
        <row r="440">
          <cell r="A440" t="str">
            <v>ZINCOS</v>
          </cell>
          <cell r="B440" t="str">
            <v>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8"/>
  <sheetViews>
    <sheetView tabSelected="1" workbookViewId="0">
      <selection activeCell="C572" sqref="C572"/>
    </sheetView>
  </sheetViews>
  <sheetFormatPr baseColWidth="10" defaultRowHeight="15" x14ac:dyDescent="0"/>
  <cols>
    <col min="3" max="3" width="16" bestFit="1" customWidth="1"/>
    <col min="4" max="4" width="18.33203125" bestFit="1" customWidth="1"/>
    <col min="5" max="5" width="16.5" bestFit="1" customWidth="1"/>
    <col min="6" max="6" width="27.33203125" bestFit="1" customWidth="1"/>
  </cols>
  <sheetData>
    <row r="1" spans="1:9">
      <c r="A1" t="s">
        <v>0</v>
      </c>
      <c r="B1" t="s">
        <v>590</v>
      </c>
      <c r="C1" t="s">
        <v>1051</v>
      </c>
      <c r="D1" t="s">
        <v>1052</v>
      </c>
      <c r="E1" t="s">
        <v>1053</v>
      </c>
      <c r="F1" t="s">
        <v>2406</v>
      </c>
      <c r="G1" t="s">
        <v>2404</v>
      </c>
      <c r="H1" t="s">
        <v>2405</v>
      </c>
      <c r="I1" t="s">
        <v>2506</v>
      </c>
    </row>
    <row r="2" spans="1:9">
      <c r="A2" t="s">
        <v>3</v>
      </c>
      <c r="B2" t="s">
        <v>591</v>
      </c>
      <c r="C2" t="s">
        <v>2</v>
      </c>
      <c r="D2" t="s">
        <v>593</v>
      </c>
      <c r="E2" t="s">
        <v>595</v>
      </c>
      <c r="F2" t="s">
        <v>2407</v>
      </c>
      <c r="G2" t="s">
        <v>592</v>
      </c>
      <c r="H2" t="s">
        <v>592</v>
      </c>
      <c r="I2">
        <v>100</v>
      </c>
    </row>
    <row r="3" spans="1:9">
      <c r="A3" t="s">
        <v>4</v>
      </c>
      <c r="B3" t="s">
        <v>591</v>
      </c>
      <c r="C3" t="s">
        <v>2</v>
      </c>
      <c r="D3" t="s">
        <v>593</v>
      </c>
      <c r="E3" t="s">
        <v>596</v>
      </c>
      <c r="F3" t="s">
        <v>2540</v>
      </c>
      <c r="G3" t="s">
        <v>592</v>
      </c>
      <c r="H3" t="s">
        <v>592</v>
      </c>
      <c r="I3">
        <v>277</v>
      </c>
    </row>
    <row r="4" spans="1:9">
      <c r="A4" t="s">
        <v>7</v>
      </c>
      <c r="B4" t="s">
        <v>591</v>
      </c>
      <c r="C4" t="s">
        <v>2</v>
      </c>
      <c r="D4" t="s">
        <v>597</v>
      </c>
      <c r="E4" t="s">
        <v>599</v>
      </c>
      <c r="F4" t="s">
        <v>2540</v>
      </c>
      <c r="G4" t="s">
        <v>592</v>
      </c>
      <c r="H4" t="s">
        <v>592</v>
      </c>
      <c r="I4">
        <v>78</v>
      </c>
    </row>
    <row r="5" spans="1:9">
      <c r="A5" t="s">
        <v>9</v>
      </c>
      <c r="B5" t="s">
        <v>591</v>
      </c>
      <c r="C5" t="s">
        <v>10</v>
      </c>
      <c r="D5" t="s">
        <v>601</v>
      </c>
      <c r="E5" t="s">
        <v>602</v>
      </c>
      <c r="F5" t="s">
        <v>2408</v>
      </c>
      <c r="G5" t="s">
        <v>592</v>
      </c>
      <c r="H5" t="s">
        <v>592</v>
      </c>
      <c r="I5">
        <v>13</v>
      </c>
    </row>
    <row r="6" spans="1:9">
      <c r="A6" t="s">
        <v>11</v>
      </c>
      <c r="B6" t="s">
        <v>591</v>
      </c>
      <c r="C6" t="s">
        <v>12</v>
      </c>
      <c r="D6" t="s">
        <v>603</v>
      </c>
      <c r="E6" t="s">
        <v>2541</v>
      </c>
      <c r="F6" t="s">
        <v>2540</v>
      </c>
      <c r="G6" t="s">
        <v>592</v>
      </c>
      <c r="H6" t="s">
        <v>591</v>
      </c>
      <c r="I6">
        <v>4</v>
      </c>
    </row>
    <row r="7" spans="1:9">
      <c r="A7" t="s">
        <v>13</v>
      </c>
      <c r="B7" t="s">
        <v>591</v>
      </c>
      <c r="C7" t="s">
        <v>12</v>
      </c>
      <c r="D7" t="s">
        <v>603</v>
      </c>
      <c r="E7" t="s">
        <v>2542</v>
      </c>
      <c r="F7" t="s">
        <v>2409</v>
      </c>
      <c r="G7" t="s">
        <v>592</v>
      </c>
      <c r="H7" t="s">
        <v>592</v>
      </c>
      <c r="I7">
        <v>20</v>
      </c>
    </row>
    <row r="8" spans="1:9">
      <c r="A8" t="s">
        <v>15</v>
      </c>
      <c r="B8" t="s">
        <v>591</v>
      </c>
      <c r="C8" t="s">
        <v>12</v>
      </c>
      <c r="D8" t="s">
        <v>603</v>
      </c>
      <c r="E8" t="s">
        <v>606</v>
      </c>
      <c r="F8" t="s">
        <v>2540</v>
      </c>
      <c r="G8" t="s">
        <v>592</v>
      </c>
      <c r="H8" t="s">
        <v>592</v>
      </c>
      <c r="I8">
        <v>33</v>
      </c>
    </row>
    <row r="9" spans="1:9">
      <c r="A9" t="s">
        <v>17</v>
      </c>
      <c r="B9" t="s">
        <v>591</v>
      </c>
      <c r="C9" t="s">
        <v>18</v>
      </c>
      <c r="D9" t="s">
        <v>607</v>
      </c>
      <c r="E9" t="s">
        <v>608</v>
      </c>
      <c r="F9" t="s">
        <v>2410</v>
      </c>
      <c r="G9" t="s">
        <v>592</v>
      </c>
      <c r="H9" t="s">
        <v>592</v>
      </c>
      <c r="I9">
        <v>147</v>
      </c>
    </row>
    <row r="10" spans="1:9">
      <c r="A10" t="s">
        <v>19</v>
      </c>
      <c r="B10" t="s">
        <v>591</v>
      </c>
      <c r="C10" t="s">
        <v>20</v>
      </c>
      <c r="D10" t="s">
        <v>609</v>
      </c>
      <c r="E10" t="s">
        <v>610</v>
      </c>
      <c r="F10" t="s">
        <v>2411</v>
      </c>
      <c r="G10" t="s">
        <v>592</v>
      </c>
      <c r="H10" t="s">
        <v>592</v>
      </c>
      <c r="I10">
        <v>8</v>
      </c>
    </row>
    <row r="11" spans="1:9">
      <c r="A11" t="s">
        <v>21</v>
      </c>
      <c r="B11" t="s">
        <v>591</v>
      </c>
      <c r="C11" t="s">
        <v>22</v>
      </c>
      <c r="D11" t="s">
        <v>611</v>
      </c>
      <c r="E11" t="s">
        <v>612</v>
      </c>
      <c r="F11" t="s">
        <v>23</v>
      </c>
      <c r="G11" t="s">
        <v>592</v>
      </c>
      <c r="H11" t="s">
        <v>592</v>
      </c>
      <c r="I11">
        <v>102</v>
      </c>
    </row>
    <row r="12" spans="1:9">
      <c r="A12" t="s">
        <v>26</v>
      </c>
      <c r="B12" t="s">
        <v>591</v>
      </c>
      <c r="C12" t="s">
        <v>25</v>
      </c>
      <c r="D12" t="s">
        <v>613</v>
      </c>
      <c r="E12" t="s">
        <v>605</v>
      </c>
      <c r="F12" t="s">
        <v>2412</v>
      </c>
      <c r="G12" t="s">
        <v>592</v>
      </c>
      <c r="H12" t="s">
        <v>592</v>
      </c>
      <c r="I12">
        <v>52</v>
      </c>
    </row>
    <row r="13" spans="1:9">
      <c r="A13" t="s">
        <v>27</v>
      </c>
      <c r="B13" t="str">
        <f>VLOOKUP(A13,[1]Sheet4!$A$1:$B$440,2,FALSE)</f>
        <v>n</v>
      </c>
      <c r="C13" t="s">
        <v>25</v>
      </c>
      <c r="D13" t="s">
        <v>614</v>
      </c>
      <c r="E13" t="s">
        <v>615</v>
      </c>
      <c r="F13" t="s">
        <v>2540</v>
      </c>
      <c r="G13" t="s">
        <v>592</v>
      </c>
      <c r="H13" t="s">
        <v>591</v>
      </c>
      <c r="I13">
        <v>3</v>
      </c>
    </row>
    <row r="14" spans="1:9">
      <c r="A14" t="s">
        <v>28</v>
      </c>
      <c r="B14" t="str">
        <f>VLOOKUP(A14,[1]Sheet4!$A$1:$B$440,2,FALSE)</f>
        <v>n</v>
      </c>
      <c r="C14" t="s">
        <v>25</v>
      </c>
      <c r="D14" t="s">
        <v>616</v>
      </c>
      <c r="E14" t="s">
        <v>617</v>
      </c>
      <c r="F14" t="s">
        <v>2413</v>
      </c>
      <c r="G14" t="s">
        <v>592</v>
      </c>
      <c r="H14" t="s">
        <v>592</v>
      </c>
      <c r="I14">
        <v>25</v>
      </c>
    </row>
    <row r="15" spans="1:9">
      <c r="A15" t="s">
        <v>29</v>
      </c>
      <c r="B15" t="str">
        <f>VLOOKUP(A15,[1]Sheet4!$A$1:$B$440,2,FALSE)</f>
        <v>n</v>
      </c>
      <c r="C15" t="s">
        <v>25</v>
      </c>
      <c r="D15" t="s">
        <v>618</v>
      </c>
      <c r="E15" t="s">
        <v>619</v>
      </c>
      <c r="F15" t="s">
        <v>2540</v>
      </c>
      <c r="G15" t="s">
        <v>592</v>
      </c>
      <c r="H15" t="s">
        <v>592</v>
      </c>
      <c r="I15">
        <v>134</v>
      </c>
    </row>
    <row r="16" spans="1:9">
      <c r="A16" t="s">
        <v>30</v>
      </c>
      <c r="B16" t="str">
        <f>VLOOKUP(A16,[1]Sheet4!$A$1:$B$440,2,FALSE)</f>
        <v>n</v>
      </c>
      <c r="C16" t="s">
        <v>25</v>
      </c>
      <c r="D16" t="s">
        <v>618</v>
      </c>
      <c r="E16" t="s">
        <v>620</v>
      </c>
      <c r="F16" t="s">
        <v>2540</v>
      </c>
      <c r="G16" t="s">
        <v>592</v>
      </c>
      <c r="H16" t="s">
        <v>592</v>
      </c>
      <c r="I16">
        <v>29</v>
      </c>
    </row>
    <row r="17" spans="1:9">
      <c r="A17" t="s">
        <v>31</v>
      </c>
      <c r="B17" t="str">
        <f>VLOOKUP(A17,[1]Sheet4!$A$1:$B$440,2,FALSE)</f>
        <v>n</v>
      </c>
      <c r="C17" t="s">
        <v>25</v>
      </c>
      <c r="D17" t="s">
        <v>618</v>
      </c>
      <c r="E17" t="s">
        <v>621</v>
      </c>
      <c r="F17" t="s">
        <v>2414</v>
      </c>
      <c r="G17" t="s">
        <v>592</v>
      </c>
      <c r="H17" t="s">
        <v>592</v>
      </c>
      <c r="I17">
        <v>13</v>
      </c>
    </row>
    <row r="18" spans="1:9">
      <c r="A18" t="s">
        <v>32</v>
      </c>
      <c r="B18" t="str">
        <f>VLOOKUP(A18,[1]Sheet4!$A$1:$B$440,2,FALSE)</f>
        <v>n</v>
      </c>
      <c r="C18" t="s">
        <v>25</v>
      </c>
      <c r="D18" t="s">
        <v>618</v>
      </c>
      <c r="E18" t="s">
        <v>622</v>
      </c>
      <c r="F18" t="s">
        <v>2540</v>
      </c>
      <c r="G18" t="s">
        <v>592</v>
      </c>
      <c r="H18" t="s">
        <v>592</v>
      </c>
      <c r="I18">
        <v>7</v>
      </c>
    </row>
    <row r="19" spans="1:9">
      <c r="A19" t="s">
        <v>34</v>
      </c>
      <c r="B19" t="str">
        <f>VLOOKUP(A19,[1]Sheet4!$A$1:$B$440,2,FALSE)</f>
        <v>n</v>
      </c>
      <c r="C19" t="s">
        <v>35</v>
      </c>
      <c r="D19" t="s">
        <v>624</v>
      </c>
      <c r="E19" t="s">
        <v>625</v>
      </c>
      <c r="F19" t="s">
        <v>2415</v>
      </c>
      <c r="G19" t="s">
        <v>592</v>
      </c>
      <c r="H19" t="s">
        <v>592</v>
      </c>
      <c r="I19">
        <v>92</v>
      </c>
    </row>
    <row r="20" spans="1:9">
      <c r="A20" t="s">
        <v>37</v>
      </c>
      <c r="B20" t="str">
        <f>VLOOKUP(A20,[1]Sheet4!$A$1:$B$440,2,FALSE)</f>
        <v>n</v>
      </c>
      <c r="C20" t="s">
        <v>35</v>
      </c>
      <c r="D20" t="s">
        <v>626</v>
      </c>
      <c r="E20" t="s">
        <v>628</v>
      </c>
      <c r="F20" t="s">
        <v>2416</v>
      </c>
      <c r="G20" t="s">
        <v>592</v>
      </c>
      <c r="H20" t="s">
        <v>592</v>
      </c>
      <c r="I20">
        <v>15</v>
      </c>
    </row>
    <row r="21" spans="1:9">
      <c r="A21" t="s">
        <v>41</v>
      </c>
      <c r="B21" t="str">
        <f>VLOOKUP(A21,[1]Sheet4!$A$1:$B$440,2,FALSE)</f>
        <v>n</v>
      </c>
      <c r="C21" t="s">
        <v>42</v>
      </c>
      <c r="D21" t="s">
        <v>631</v>
      </c>
      <c r="E21" t="s">
        <v>632</v>
      </c>
      <c r="F21" t="s">
        <v>2540</v>
      </c>
      <c r="G21" t="s">
        <v>592</v>
      </c>
      <c r="H21" t="s">
        <v>592</v>
      </c>
      <c r="I21">
        <v>8</v>
      </c>
    </row>
    <row r="22" spans="1:9">
      <c r="A22" t="s">
        <v>43</v>
      </c>
      <c r="B22" t="str">
        <f>VLOOKUP(A22,[1]Sheet4!$A$1:$B$440,2,FALSE)</f>
        <v>n</v>
      </c>
      <c r="C22" t="s">
        <v>42</v>
      </c>
      <c r="D22" t="s">
        <v>631</v>
      </c>
      <c r="E22" t="s">
        <v>633</v>
      </c>
      <c r="F22" t="s">
        <v>2417</v>
      </c>
      <c r="G22" t="s">
        <v>592</v>
      </c>
      <c r="H22" t="s">
        <v>592</v>
      </c>
      <c r="I22">
        <v>329</v>
      </c>
    </row>
    <row r="23" spans="1:9">
      <c r="A23" t="s">
        <v>44</v>
      </c>
      <c r="B23" t="str">
        <f>VLOOKUP(A23,[1]Sheet4!$A$1:$B$440,2,FALSE)</f>
        <v>n</v>
      </c>
      <c r="C23" t="s">
        <v>42</v>
      </c>
      <c r="D23" t="s">
        <v>631</v>
      </c>
      <c r="E23" t="s">
        <v>634</v>
      </c>
      <c r="F23" t="s">
        <v>45</v>
      </c>
      <c r="G23" t="s">
        <v>592</v>
      </c>
      <c r="H23" t="s">
        <v>592</v>
      </c>
      <c r="I23">
        <v>2</v>
      </c>
    </row>
    <row r="24" spans="1:9">
      <c r="A24" t="s">
        <v>46</v>
      </c>
      <c r="B24" t="str">
        <f>VLOOKUP(A24,[1]Sheet4!$A$1:$B$440,2,FALSE)</f>
        <v>n</v>
      </c>
      <c r="C24" t="s">
        <v>42</v>
      </c>
      <c r="D24" t="s">
        <v>631</v>
      </c>
      <c r="E24" t="s">
        <v>635</v>
      </c>
      <c r="F24" t="s">
        <v>47</v>
      </c>
      <c r="G24" t="s">
        <v>592</v>
      </c>
      <c r="H24" t="s">
        <v>592</v>
      </c>
      <c r="I24">
        <v>17</v>
      </c>
    </row>
    <row r="25" spans="1:9">
      <c r="A25" t="s">
        <v>48</v>
      </c>
      <c r="B25" t="str">
        <f>VLOOKUP(A25,[1]Sheet4!$A$1:$B$440,2,FALSE)</f>
        <v>n</v>
      </c>
      <c r="C25" t="s">
        <v>42</v>
      </c>
      <c r="D25" t="s">
        <v>631</v>
      </c>
      <c r="E25" t="s">
        <v>636</v>
      </c>
      <c r="F25" t="s">
        <v>49</v>
      </c>
      <c r="G25" t="s">
        <v>592</v>
      </c>
      <c r="H25" t="s">
        <v>592</v>
      </c>
      <c r="I25">
        <v>94</v>
      </c>
    </row>
    <row r="26" spans="1:9">
      <c r="A26" t="s">
        <v>51</v>
      </c>
      <c r="B26" t="str">
        <f>VLOOKUP(A26,[1]Sheet4!$A$1:$B$440,2,FALSE)</f>
        <v>n</v>
      </c>
      <c r="C26" t="s">
        <v>52</v>
      </c>
      <c r="D26" t="s">
        <v>638</v>
      </c>
      <c r="E26" t="s">
        <v>639</v>
      </c>
      <c r="F26" t="s">
        <v>53</v>
      </c>
      <c r="G26" t="s">
        <v>592</v>
      </c>
      <c r="H26" t="s">
        <v>592</v>
      </c>
      <c r="I26">
        <v>7</v>
      </c>
    </row>
    <row r="27" spans="1:9">
      <c r="A27" t="s">
        <v>54</v>
      </c>
      <c r="B27" t="str">
        <f>VLOOKUP(A27,[1]Sheet4!$A$1:$B$440,2,FALSE)</f>
        <v>n</v>
      </c>
      <c r="C27" t="s">
        <v>52</v>
      </c>
      <c r="D27" t="s">
        <v>640</v>
      </c>
      <c r="E27" t="s">
        <v>641</v>
      </c>
      <c r="F27" t="s">
        <v>2418</v>
      </c>
      <c r="G27" t="s">
        <v>592</v>
      </c>
      <c r="H27" t="s">
        <v>591</v>
      </c>
      <c r="I27">
        <v>72</v>
      </c>
    </row>
    <row r="28" spans="1:9">
      <c r="A28" t="s">
        <v>55</v>
      </c>
      <c r="B28" t="str">
        <f>VLOOKUP(A28,[1]Sheet4!$A$1:$B$440,2,FALSE)</f>
        <v>n</v>
      </c>
      <c r="C28" t="s">
        <v>52</v>
      </c>
      <c r="D28" t="s">
        <v>642</v>
      </c>
      <c r="E28" t="s">
        <v>643</v>
      </c>
      <c r="F28" t="s">
        <v>2540</v>
      </c>
      <c r="G28" t="s">
        <v>592</v>
      </c>
      <c r="H28" t="s">
        <v>592</v>
      </c>
      <c r="I28">
        <v>271</v>
      </c>
    </row>
    <row r="29" spans="1:9">
      <c r="A29" t="s">
        <v>56</v>
      </c>
      <c r="B29" t="str">
        <f>VLOOKUP(A29,[1]Sheet4!$A$1:$B$440,2,FALSE)</f>
        <v>n</v>
      </c>
      <c r="C29" t="s">
        <v>52</v>
      </c>
      <c r="D29" t="s">
        <v>644</v>
      </c>
      <c r="E29" t="s">
        <v>645</v>
      </c>
      <c r="F29" t="s">
        <v>2419</v>
      </c>
      <c r="G29" t="s">
        <v>592</v>
      </c>
      <c r="H29" t="s">
        <v>592</v>
      </c>
      <c r="I29">
        <v>62</v>
      </c>
    </row>
    <row r="30" spans="1:9">
      <c r="A30" t="s">
        <v>57</v>
      </c>
      <c r="B30" t="str">
        <f>VLOOKUP(A30,[1]Sheet4!$A$1:$B$440,2,FALSE)</f>
        <v>n</v>
      </c>
      <c r="C30" t="s">
        <v>52</v>
      </c>
      <c r="D30" t="s">
        <v>646</v>
      </c>
      <c r="E30" t="s">
        <v>647</v>
      </c>
      <c r="F30" t="s">
        <v>2420</v>
      </c>
      <c r="G30" t="s">
        <v>592</v>
      </c>
      <c r="H30" t="s">
        <v>592</v>
      </c>
      <c r="I30">
        <v>728</v>
      </c>
    </row>
    <row r="31" spans="1:9">
      <c r="A31" t="s">
        <v>58</v>
      </c>
      <c r="B31" t="str">
        <f>VLOOKUP(A31,[1]Sheet4!$A$1:$B$440,2,FALSE)</f>
        <v>n</v>
      </c>
      <c r="C31" t="s">
        <v>52</v>
      </c>
      <c r="D31" t="s">
        <v>648</v>
      </c>
      <c r="E31" t="s">
        <v>649</v>
      </c>
      <c r="F31" t="s">
        <v>2540</v>
      </c>
      <c r="G31" t="s">
        <v>592</v>
      </c>
      <c r="H31" t="s">
        <v>591</v>
      </c>
      <c r="I31">
        <v>7</v>
      </c>
    </row>
    <row r="32" spans="1:9">
      <c r="A32" t="s">
        <v>60</v>
      </c>
      <c r="B32" t="str">
        <f>VLOOKUP(A32,[1]Sheet4!$A$1:$B$440,2,FALSE)</f>
        <v>n</v>
      </c>
      <c r="C32" t="s">
        <v>52</v>
      </c>
      <c r="D32" t="s">
        <v>650</v>
      </c>
      <c r="E32" t="s">
        <v>651</v>
      </c>
      <c r="F32" t="s">
        <v>2421</v>
      </c>
      <c r="G32" t="s">
        <v>592</v>
      </c>
      <c r="H32" t="s">
        <v>592</v>
      </c>
      <c r="I32">
        <v>51</v>
      </c>
    </row>
    <row r="33" spans="1:9">
      <c r="A33" t="s">
        <v>61</v>
      </c>
      <c r="B33" t="str">
        <f>VLOOKUP(A33,[1]Sheet4!$A$1:$B$440,2,FALSE)</f>
        <v>n</v>
      </c>
      <c r="C33" t="s">
        <v>52</v>
      </c>
      <c r="D33" t="s">
        <v>652</v>
      </c>
      <c r="E33" t="s">
        <v>653</v>
      </c>
      <c r="F33" t="s">
        <v>2422</v>
      </c>
      <c r="G33" t="s">
        <v>592</v>
      </c>
      <c r="H33" t="s">
        <v>592</v>
      </c>
      <c r="I33">
        <v>36</v>
      </c>
    </row>
    <row r="34" spans="1:9">
      <c r="A34" t="s">
        <v>62</v>
      </c>
      <c r="B34" t="str">
        <f>VLOOKUP(A34,[1]Sheet4!$A$1:$B$440,2,FALSE)</f>
        <v>n</v>
      </c>
      <c r="C34" t="s">
        <v>52</v>
      </c>
      <c r="D34" t="s">
        <v>654</v>
      </c>
      <c r="E34" t="s">
        <v>655</v>
      </c>
      <c r="F34" t="s">
        <v>2423</v>
      </c>
      <c r="G34" t="s">
        <v>592</v>
      </c>
      <c r="H34" t="s">
        <v>592</v>
      </c>
      <c r="I34">
        <v>802</v>
      </c>
    </row>
    <row r="35" spans="1:9">
      <c r="A35" t="s">
        <v>63</v>
      </c>
      <c r="B35" t="str">
        <f>VLOOKUP(A35,[1]Sheet4!$A$1:$B$440,2,FALSE)</f>
        <v>n</v>
      </c>
      <c r="C35" t="s">
        <v>64</v>
      </c>
      <c r="D35" t="s">
        <v>656</v>
      </c>
      <c r="E35" t="s">
        <v>657</v>
      </c>
      <c r="F35" t="s">
        <v>2424</v>
      </c>
      <c r="G35" t="s">
        <v>592</v>
      </c>
      <c r="H35" t="s">
        <v>592</v>
      </c>
      <c r="I35">
        <v>81</v>
      </c>
    </row>
    <row r="36" spans="1:9">
      <c r="A36" t="s">
        <v>65</v>
      </c>
      <c r="B36" t="str">
        <f>VLOOKUP(A36,[1]Sheet4!$A$1:$B$440,2,FALSE)</f>
        <v>n</v>
      </c>
      <c r="C36" t="s">
        <v>66</v>
      </c>
      <c r="D36" t="s">
        <v>658</v>
      </c>
      <c r="E36" t="s">
        <v>659</v>
      </c>
      <c r="F36" t="s">
        <v>2540</v>
      </c>
      <c r="G36" t="s">
        <v>592</v>
      </c>
      <c r="H36" t="s">
        <v>591</v>
      </c>
      <c r="I36">
        <v>1</v>
      </c>
    </row>
    <row r="37" spans="1:9">
      <c r="A37" t="s">
        <v>67</v>
      </c>
      <c r="B37" t="str">
        <f>VLOOKUP(A37,[1]Sheet4!$A$1:$B$440,2,FALSE)</f>
        <v>n</v>
      </c>
      <c r="C37" t="s">
        <v>66</v>
      </c>
      <c r="D37" t="s">
        <v>658</v>
      </c>
      <c r="E37" t="s">
        <v>660</v>
      </c>
      <c r="F37" t="s">
        <v>2425</v>
      </c>
      <c r="G37" t="s">
        <v>592</v>
      </c>
      <c r="H37" t="s">
        <v>592</v>
      </c>
      <c r="I37">
        <v>37</v>
      </c>
    </row>
    <row r="38" spans="1:9">
      <c r="A38" t="s">
        <v>68</v>
      </c>
      <c r="B38" t="str">
        <f>VLOOKUP(A38,[1]Sheet4!$A$1:$B$440,2,FALSE)</f>
        <v>n</v>
      </c>
      <c r="C38" t="s">
        <v>66</v>
      </c>
      <c r="D38" t="s">
        <v>658</v>
      </c>
      <c r="E38" t="s">
        <v>2543</v>
      </c>
      <c r="F38" t="s">
        <v>2540</v>
      </c>
      <c r="G38" t="s">
        <v>592</v>
      </c>
      <c r="H38" t="s">
        <v>591</v>
      </c>
      <c r="I38">
        <v>1</v>
      </c>
    </row>
    <row r="39" spans="1:9">
      <c r="A39" t="s">
        <v>69</v>
      </c>
      <c r="B39" t="str">
        <f>VLOOKUP(A39,[1]Sheet4!$A$1:$B$440,2,FALSE)</f>
        <v>n</v>
      </c>
      <c r="C39" t="s">
        <v>70</v>
      </c>
      <c r="D39" t="s">
        <v>661</v>
      </c>
      <c r="E39" t="s">
        <v>662</v>
      </c>
      <c r="F39" t="s">
        <v>2426</v>
      </c>
      <c r="G39" t="s">
        <v>592</v>
      </c>
      <c r="H39" t="s">
        <v>592</v>
      </c>
      <c r="I39">
        <v>10</v>
      </c>
    </row>
    <row r="40" spans="1:9">
      <c r="A40" t="s">
        <v>71</v>
      </c>
      <c r="B40" t="str">
        <f>VLOOKUP(A40,[1]Sheet4!$A$1:$B$440,2,FALSE)</f>
        <v>n</v>
      </c>
      <c r="C40" t="s">
        <v>70</v>
      </c>
      <c r="D40" t="s">
        <v>663</v>
      </c>
      <c r="E40" t="s">
        <v>664</v>
      </c>
      <c r="F40" t="s">
        <v>2540</v>
      </c>
      <c r="G40" t="s">
        <v>592</v>
      </c>
      <c r="H40" t="s">
        <v>592</v>
      </c>
      <c r="I40">
        <v>3</v>
      </c>
    </row>
    <row r="41" spans="1:9">
      <c r="A41" t="s">
        <v>72</v>
      </c>
      <c r="B41" t="str">
        <f>VLOOKUP(A41,[1]Sheet4!$A$1:$B$440,2,FALSE)</f>
        <v>n</v>
      </c>
      <c r="C41" t="s">
        <v>70</v>
      </c>
      <c r="D41" t="s">
        <v>663</v>
      </c>
      <c r="E41" t="s">
        <v>665</v>
      </c>
      <c r="F41" t="s">
        <v>2540</v>
      </c>
      <c r="G41" t="s">
        <v>592</v>
      </c>
      <c r="H41" t="s">
        <v>592</v>
      </c>
      <c r="I41">
        <v>42</v>
      </c>
    </row>
    <row r="42" spans="1:9">
      <c r="A42" t="s">
        <v>74</v>
      </c>
      <c r="B42" t="str">
        <f>VLOOKUP(A42,[1]Sheet4!$A$1:$B$440,2,FALSE)</f>
        <v>n</v>
      </c>
      <c r="C42" t="s">
        <v>75</v>
      </c>
      <c r="D42" t="s">
        <v>666</v>
      </c>
      <c r="E42" t="s">
        <v>667</v>
      </c>
      <c r="F42" t="s">
        <v>2540</v>
      </c>
      <c r="G42" t="s">
        <v>592</v>
      </c>
      <c r="H42" t="s">
        <v>592</v>
      </c>
      <c r="I42">
        <v>4</v>
      </c>
    </row>
    <row r="43" spans="1:9">
      <c r="A43" t="s">
        <v>76</v>
      </c>
      <c r="B43" t="str">
        <f>VLOOKUP(A43,[1]Sheet4!$A$1:$B$440,2,FALSE)</f>
        <v>n</v>
      </c>
      <c r="C43" t="s">
        <v>75</v>
      </c>
      <c r="D43" t="s">
        <v>666</v>
      </c>
      <c r="E43" t="s">
        <v>668</v>
      </c>
      <c r="F43" t="s">
        <v>2540</v>
      </c>
      <c r="G43" t="s">
        <v>592</v>
      </c>
      <c r="H43" t="s">
        <v>592</v>
      </c>
      <c r="I43">
        <v>39</v>
      </c>
    </row>
    <row r="44" spans="1:9">
      <c r="A44" t="s">
        <v>78</v>
      </c>
      <c r="B44" t="str">
        <f>VLOOKUP(A44,[1]Sheet4!$A$1:$B$440,2,FALSE)</f>
        <v>n</v>
      </c>
      <c r="C44" t="s">
        <v>79</v>
      </c>
      <c r="D44" t="s">
        <v>669</v>
      </c>
      <c r="E44" t="s">
        <v>670</v>
      </c>
      <c r="F44" t="s">
        <v>2540</v>
      </c>
      <c r="G44" t="s">
        <v>592</v>
      </c>
      <c r="H44" t="s">
        <v>592</v>
      </c>
      <c r="I44">
        <v>34</v>
      </c>
    </row>
    <row r="45" spans="1:9">
      <c r="A45" t="s">
        <v>81</v>
      </c>
      <c r="B45" t="str">
        <f>VLOOKUP(A45,[1]Sheet4!$A$1:$B$440,2,FALSE)</f>
        <v>n</v>
      </c>
      <c r="C45" t="s">
        <v>79</v>
      </c>
      <c r="D45" t="s">
        <v>669</v>
      </c>
      <c r="E45" t="s">
        <v>2544</v>
      </c>
      <c r="F45" t="s">
        <v>2540</v>
      </c>
      <c r="G45" t="s">
        <v>592</v>
      </c>
      <c r="H45" t="s">
        <v>592</v>
      </c>
      <c r="I45">
        <v>6</v>
      </c>
    </row>
    <row r="46" spans="1:9">
      <c r="A46" t="s">
        <v>82</v>
      </c>
      <c r="B46" t="str">
        <f>VLOOKUP(A46,[1]Sheet4!$A$1:$B$440,2,FALSE)</f>
        <v>n</v>
      </c>
      <c r="C46" t="s">
        <v>83</v>
      </c>
      <c r="D46" t="s">
        <v>671</v>
      </c>
      <c r="E46" t="s">
        <v>672</v>
      </c>
      <c r="F46" t="s">
        <v>2427</v>
      </c>
      <c r="G46" t="s">
        <v>592</v>
      </c>
      <c r="H46" t="s">
        <v>592</v>
      </c>
      <c r="I46">
        <v>13</v>
      </c>
    </row>
    <row r="47" spans="1:9">
      <c r="A47" t="s">
        <v>84</v>
      </c>
      <c r="B47" t="str">
        <f>VLOOKUP(A47,[1]Sheet4!$A$1:$B$440,2,FALSE)</f>
        <v>n</v>
      </c>
      <c r="C47" t="s">
        <v>83</v>
      </c>
      <c r="D47" t="s">
        <v>671</v>
      </c>
      <c r="E47" t="s">
        <v>673</v>
      </c>
      <c r="F47" t="s">
        <v>2540</v>
      </c>
      <c r="G47" t="s">
        <v>592</v>
      </c>
      <c r="H47" t="s">
        <v>592</v>
      </c>
      <c r="I47">
        <v>9</v>
      </c>
    </row>
    <row r="48" spans="1:9">
      <c r="A48" t="s">
        <v>86</v>
      </c>
      <c r="B48" t="str">
        <f>VLOOKUP(A48,[1]Sheet4!$A$1:$B$440,2,FALSE)</f>
        <v>n</v>
      </c>
      <c r="C48" t="s">
        <v>87</v>
      </c>
      <c r="D48" t="s">
        <v>674</v>
      </c>
      <c r="E48" t="s">
        <v>675</v>
      </c>
      <c r="F48" t="s">
        <v>2540</v>
      </c>
      <c r="G48" t="s">
        <v>592</v>
      </c>
      <c r="H48" t="s">
        <v>592</v>
      </c>
      <c r="I48">
        <v>1</v>
      </c>
    </row>
    <row r="49" spans="1:9">
      <c r="A49" t="s">
        <v>88</v>
      </c>
      <c r="B49" t="str">
        <f>VLOOKUP(A49,[1]Sheet4!$A$1:$B$440,2,FALSE)</f>
        <v>n</v>
      </c>
      <c r="C49" t="s">
        <v>87</v>
      </c>
      <c r="D49" t="s">
        <v>676</v>
      </c>
      <c r="E49" t="s">
        <v>677</v>
      </c>
      <c r="F49" t="s">
        <v>2428</v>
      </c>
      <c r="G49" t="s">
        <v>592</v>
      </c>
      <c r="H49" t="s">
        <v>592</v>
      </c>
      <c r="I49">
        <v>61</v>
      </c>
    </row>
    <row r="50" spans="1:9">
      <c r="A50" t="s">
        <v>89</v>
      </c>
      <c r="B50" t="str">
        <f>VLOOKUP(A50,[1]Sheet4!$A$1:$B$440,2,FALSE)</f>
        <v>n</v>
      </c>
      <c r="C50" t="s">
        <v>87</v>
      </c>
      <c r="D50" t="s">
        <v>678</v>
      </c>
      <c r="E50" t="s">
        <v>679</v>
      </c>
      <c r="F50" t="s">
        <v>2429</v>
      </c>
      <c r="G50" t="s">
        <v>592</v>
      </c>
      <c r="H50" t="s">
        <v>592</v>
      </c>
      <c r="I50">
        <v>18</v>
      </c>
    </row>
    <row r="51" spans="1:9">
      <c r="A51" t="s">
        <v>90</v>
      </c>
      <c r="B51" t="str">
        <f>VLOOKUP(A51,[1]Sheet4!$A$1:$B$440,2,FALSE)</f>
        <v>n</v>
      </c>
      <c r="C51" t="s">
        <v>87</v>
      </c>
      <c r="D51" t="s">
        <v>680</v>
      </c>
      <c r="E51" t="s">
        <v>681</v>
      </c>
      <c r="F51" t="s">
        <v>2540</v>
      </c>
      <c r="G51" t="s">
        <v>592</v>
      </c>
      <c r="H51" t="s">
        <v>592</v>
      </c>
      <c r="I51">
        <v>28</v>
      </c>
    </row>
    <row r="52" spans="1:9">
      <c r="A52" t="s">
        <v>91</v>
      </c>
      <c r="B52" t="str">
        <f>VLOOKUP(A52,[1]Sheet4!$A$1:$B$440,2,FALSE)</f>
        <v>n</v>
      </c>
      <c r="C52" t="s">
        <v>87</v>
      </c>
      <c r="D52" t="s">
        <v>682</v>
      </c>
      <c r="E52" t="s">
        <v>662</v>
      </c>
      <c r="F52" t="s">
        <v>2540</v>
      </c>
      <c r="G52" t="s">
        <v>592</v>
      </c>
      <c r="H52" t="s">
        <v>592</v>
      </c>
      <c r="I52">
        <v>139</v>
      </c>
    </row>
    <row r="53" spans="1:9">
      <c r="A53" t="s">
        <v>92</v>
      </c>
      <c r="B53" t="str">
        <f>VLOOKUP(A53,[1]Sheet4!$A$1:$B$440,2,FALSE)</f>
        <v>n</v>
      </c>
      <c r="C53" t="s">
        <v>93</v>
      </c>
      <c r="D53" t="s">
        <v>683</v>
      </c>
      <c r="E53" t="s">
        <v>684</v>
      </c>
      <c r="F53" t="s">
        <v>2430</v>
      </c>
      <c r="G53" t="s">
        <v>592</v>
      </c>
      <c r="H53" t="s">
        <v>592</v>
      </c>
      <c r="I53">
        <v>538</v>
      </c>
    </row>
    <row r="54" spans="1:9">
      <c r="A54" t="s">
        <v>94</v>
      </c>
      <c r="B54" t="str">
        <f>VLOOKUP(A54,[1]Sheet4!$A$1:$B$440,2,FALSE)</f>
        <v>n</v>
      </c>
      <c r="C54" t="s">
        <v>93</v>
      </c>
      <c r="D54" t="s">
        <v>683</v>
      </c>
      <c r="E54" t="s">
        <v>685</v>
      </c>
      <c r="F54" t="s">
        <v>2431</v>
      </c>
      <c r="G54" t="s">
        <v>592</v>
      </c>
      <c r="H54" t="s">
        <v>592</v>
      </c>
      <c r="I54">
        <v>42</v>
      </c>
    </row>
    <row r="55" spans="1:9">
      <c r="A55" t="s">
        <v>97</v>
      </c>
      <c r="B55" t="str">
        <f>VLOOKUP(A55,[1]Sheet4!$A$1:$B$440,2,FALSE)</f>
        <v>n</v>
      </c>
      <c r="C55" t="s">
        <v>96</v>
      </c>
      <c r="D55" t="s">
        <v>688</v>
      </c>
      <c r="E55" t="s">
        <v>689</v>
      </c>
      <c r="F55" t="s">
        <v>2540</v>
      </c>
      <c r="G55" t="s">
        <v>592</v>
      </c>
      <c r="H55" t="s">
        <v>592</v>
      </c>
      <c r="I55">
        <v>2</v>
      </c>
    </row>
    <row r="56" spans="1:9">
      <c r="A56" t="s">
        <v>98</v>
      </c>
      <c r="B56" t="str">
        <f>VLOOKUP(A56,[1]Sheet4!$A$1:$B$440,2,FALSE)</f>
        <v>n</v>
      </c>
      <c r="C56" t="s">
        <v>96</v>
      </c>
      <c r="D56" t="s">
        <v>688</v>
      </c>
      <c r="E56" t="s">
        <v>687</v>
      </c>
      <c r="F56" t="s">
        <v>2540</v>
      </c>
      <c r="G56" t="s">
        <v>592</v>
      </c>
      <c r="H56" t="s">
        <v>591</v>
      </c>
      <c r="I56">
        <v>1</v>
      </c>
    </row>
    <row r="57" spans="1:9">
      <c r="A57" t="s">
        <v>99</v>
      </c>
      <c r="B57" t="str">
        <f>VLOOKUP(A57,[1]Sheet4!$A$1:$B$440,2,FALSE)</f>
        <v>n</v>
      </c>
      <c r="C57" t="s">
        <v>96</v>
      </c>
      <c r="D57" t="s">
        <v>690</v>
      </c>
      <c r="E57" t="s">
        <v>691</v>
      </c>
      <c r="F57" t="s">
        <v>2540</v>
      </c>
      <c r="G57" t="s">
        <v>592</v>
      </c>
      <c r="H57" t="s">
        <v>592</v>
      </c>
      <c r="I57">
        <v>2</v>
      </c>
    </row>
    <row r="58" spans="1:9">
      <c r="A58" t="s">
        <v>100</v>
      </c>
      <c r="B58" t="str">
        <f>VLOOKUP(A58,[1]Sheet4!$A$1:$B$440,2,FALSE)</f>
        <v>n</v>
      </c>
      <c r="C58" t="s">
        <v>101</v>
      </c>
      <c r="D58" t="s">
        <v>692</v>
      </c>
      <c r="E58" t="s">
        <v>693</v>
      </c>
      <c r="F58" t="s">
        <v>2540</v>
      </c>
      <c r="G58" t="s">
        <v>592</v>
      </c>
      <c r="H58" t="s">
        <v>592</v>
      </c>
      <c r="I58">
        <v>39</v>
      </c>
    </row>
    <row r="59" spans="1:9">
      <c r="A59" t="s">
        <v>102</v>
      </c>
      <c r="B59" t="str">
        <f>VLOOKUP(A59,[1]Sheet4!$A$1:$B$440,2,FALSE)</f>
        <v>n</v>
      </c>
      <c r="C59" t="s">
        <v>101</v>
      </c>
      <c r="D59" t="s">
        <v>692</v>
      </c>
      <c r="E59" t="s">
        <v>694</v>
      </c>
      <c r="F59" t="s">
        <v>2432</v>
      </c>
      <c r="G59" t="s">
        <v>592</v>
      </c>
      <c r="H59" t="s">
        <v>592</v>
      </c>
      <c r="I59">
        <v>17</v>
      </c>
    </row>
    <row r="60" spans="1:9">
      <c r="A60" t="s">
        <v>104</v>
      </c>
      <c r="B60" t="str">
        <f>VLOOKUP(A60,[1]Sheet4!$A$1:$B$440,2,FALSE)</f>
        <v>n</v>
      </c>
      <c r="C60" t="s">
        <v>101</v>
      </c>
      <c r="D60" t="s">
        <v>692</v>
      </c>
      <c r="E60" t="s">
        <v>695</v>
      </c>
      <c r="F60" t="s">
        <v>105</v>
      </c>
      <c r="G60" t="s">
        <v>592</v>
      </c>
      <c r="H60" t="s">
        <v>592</v>
      </c>
      <c r="I60">
        <v>2</v>
      </c>
    </row>
    <row r="61" spans="1:9">
      <c r="A61" t="s">
        <v>108</v>
      </c>
      <c r="B61" t="str">
        <f>VLOOKUP(A61,[1]Sheet4!$A$1:$B$440,2,FALSE)</f>
        <v>n</v>
      </c>
      <c r="C61" t="s">
        <v>101</v>
      </c>
      <c r="D61" t="s">
        <v>692</v>
      </c>
      <c r="E61" t="s">
        <v>696</v>
      </c>
      <c r="F61" t="s">
        <v>2540</v>
      </c>
      <c r="G61" t="s">
        <v>592</v>
      </c>
      <c r="H61" t="s">
        <v>592</v>
      </c>
      <c r="I61">
        <v>1</v>
      </c>
    </row>
    <row r="62" spans="1:9">
      <c r="A62" t="s">
        <v>109</v>
      </c>
      <c r="B62" t="str">
        <f>VLOOKUP(A62,[1]Sheet4!$A$1:$B$440,2,FALSE)</f>
        <v>n</v>
      </c>
      <c r="C62" t="s">
        <v>110</v>
      </c>
      <c r="D62" t="s">
        <v>697</v>
      </c>
      <c r="E62" t="s">
        <v>698</v>
      </c>
      <c r="F62" t="s">
        <v>2433</v>
      </c>
      <c r="G62" t="s">
        <v>592</v>
      </c>
      <c r="H62" t="s">
        <v>592</v>
      </c>
      <c r="I62">
        <v>33</v>
      </c>
    </row>
    <row r="63" spans="1:9">
      <c r="A63" t="s">
        <v>111</v>
      </c>
      <c r="B63" t="str">
        <f>VLOOKUP(A63,[1]Sheet4!$A$1:$B$440,2,FALSE)</f>
        <v>n</v>
      </c>
      <c r="C63" t="s">
        <v>110</v>
      </c>
      <c r="D63" t="s">
        <v>699</v>
      </c>
      <c r="E63" t="s">
        <v>700</v>
      </c>
      <c r="F63" t="s">
        <v>2434</v>
      </c>
      <c r="G63" t="s">
        <v>592</v>
      </c>
      <c r="H63" t="s">
        <v>592</v>
      </c>
      <c r="I63">
        <v>34</v>
      </c>
    </row>
    <row r="64" spans="1:9">
      <c r="A64" t="s">
        <v>112</v>
      </c>
      <c r="B64" t="str">
        <f>VLOOKUP(A64,[1]Sheet4!$A$1:$B$440,2,FALSE)</f>
        <v>n</v>
      </c>
      <c r="C64" t="s">
        <v>110</v>
      </c>
      <c r="D64" t="s">
        <v>701</v>
      </c>
      <c r="E64" t="s">
        <v>702</v>
      </c>
      <c r="F64" t="s">
        <v>2435</v>
      </c>
      <c r="G64" t="s">
        <v>592</v>
      </c>
      <c r="H64" t="s">
        <v>592</v>
      </c>
      <c r="I64">
        <v>33</v>
      </c>
    </row>
    <row r="65" spans="1:9">
      <c r="A65" t="s">
        <v>113</v>
      </c>
      <c r="B65" t="str">
        <f>VLOOKUP(A65,[1]Sheet4!$A$1:$B$440,2,FALSE)</f>
        <v>n</v>
      </c>
      <c r="C65" t="s">
        <v>110</v>
      </c>
      <c r="D65" t="s">
        <v>701</v>
      </c>
      <c r="E65" t="s">
        <v>703</v>
      </c>
      <c r="F65" t="s">
        <v>114</v>
      </c>
      <c r="G65" t="s">
        <v>592</v>
      </c>
      <c r="H65" t="s">
        <v>592</v>
      </c>
      <c r="I65">
        <v>109</v>
      </c>
    </row>
    <row r="66" spans="1:9">
      <c r="A66" t="s">
        <v>116</v>
      </c>
      <c r="B66" t="str">
        <f>VLOOKUP(A66,[1]Sheet4!$A$1:$B$440,2,FALSE)</f>
        <v>n</v>
      </c>
      <c r="C66" t="s">
        <v>110</v>
      </c>
      <c r="D66" t="s">
        <v>704</v>
      </c>
      <c r="E66" t="s">
        <v>705</v>
      </c>
      <c r="F66" t="s">
        <v>117</v>
      </c>
      <c r="G66" t="s">
        <v>592</v>
      </c>
      <c r="H66" t="s">
        <v>592</v>
      </c>
      <c r="I66">
        <v>97</v>
      </c>
    </row>
    <row r="67" spans="1:9">
      <c r="A67" t="s">
        <v>118</v>
      </c>
      <c r="B67" t="str">
        <f>VLOOKUP(A67,[1]Sheet4!$A$1:$B$440,2,FALSE)</f>
        <v>n</v>
      </c>
      <c r="C67" t="s">
        <v>110</v>
      </c>
      <c r="D67" t="s">
        <v>706</v>
      </c>
      <c r="E67" t="s">
        <v>707</v>
      </c>
      <c r="F67" t="s">
        <v>2436</v>
      </c>
      <c r="G67" t="s">
        <v>592</v>
      </c>
      <c r="H67" t="s">
        <v>592</v>
      </c>
      <c r="I67">
        <v>55</v>
      </c>
    </row>
    <row r="68" spans="1:9">
      <c r="A68" t="s">
        <v>119</v>
      </c>
      <c r="B68" t="str">
        <f>VLOOKUP(A68,[1]Sheet4!$A$1:$B$440,2,FALSE)</f>
        <v>n</v>
      </c>
      <c r="C68" t="s">
        <v>110</v>
      </c>
      <c r="D68" t="s">
        <v>706</v>
      </c>
      <c r="E68" t="s">
        <v>708</v>
      </c>
      <c r="F68" t="s">
        <v>120</v>
      </c>
      <c r="G68" t="s">
        <v>592</v>
      </c>
      <c r="H68" t="s">
        <v>591</v>
      </c>
      <c r="I68">
        <v>1</v>
      </c>
    </row>
    <row r="69" spans="1:9">
      <c r="A69" t="s">
        <v>121</v>
      </c>
      <c r="B69" t="str">
        <f>VLOOKUP(A69,[1]Sheet4!$A$1:$B$440,2,FALSE)</f>
        <v>n</v>
      </c>
      <c r="C69" t="s">
        <v>110</v>
      </c>
      <c r="D69" t="s">
        <v>706</v>
      </c>
      <c r="E69" t="s">
        <v>709</v>
      </c>
      <c r="F69" t="s">
        <v>2437</v>
      </c>
      <c r="G69" t="s">
        <v>592</v>
      </c>
      <c r="H69" t="s">
        <v>592</v>
      </c>
      <c r="I69">
        <v>38</v>
      </c>
    </row>
    <row r="70" spans="1:9">
      <c r="A70" t="s">
        <v>122</v>
      </c>
      <c r="B70" t="str">
        <f>VLOOKUP(A70,[1]Sheet4!$A$1:$B$440,2,FALSE)</f>
        <v>n</v>
      </c>
      <c r="C70" t="s">
        <v>123</v>
      </c>
      <c r="D70" t="s">
        <v>710</v>
      </c>
      <c r="E70" t="s">
        <v>2546</v>
      </c>
      <c r="F70" t="s">
        <v>2540</v>
      </c>
      <c r="G70" t="s">
        <v>592</v>
      </c>
      <c r="H70" t="s">
        <v>592</v>
      </c>
      <c r="I70">
        <v>8</v>
      </c>
    </row>
    <row r="71" spans="1:9">
      <c r="A71" t="s">
        <v>124</v>
      </c>
      <c r="B71" t="str">
        <f>VLOOKUP(A71,[1]Sheet4!$A$1:$B$440,2,FALSE)</f>
        <v>n</v>
      </c>
      <c r="C71" t="s">
        <v>123</v>
      </c>
      <c r="D71" t="s">
        <v>710</v>
      </c>
      <c r="E71" t="s">
        <v>711</v>
      </c>
      <c r="F71" t="s">
        <v>2438</v>
      </c>
      <c r="G71" t="s">
        <v>592</v>
      </c>
      <c r="H71" t="s">
        <v>592</v>
      </c>
      <c r="I71">
        <v>40</v>
      </c>
    </row>
    <row r="72" spans="1:9">
      <c r="A72" t="s">
        <v>125</v>
      </c>
      <c r="B72" t="str">
        <f>VLOOKUP(A72,[1]Sheet4!$A$1:$B$440,2,FALSE)</f>
        <v>n</v>
      </c>
      <c r="C72" t="s">
        <v>126</v>
      </c>
      <c r="D72" t="s">
        <v>712</v>
      </c>
      <c r="E72" t="s">
        <v>713</v>
      </c>
      <c r="F72" t="s">
        <v>2540</v>
      </c>
      <c r="G72" t="s">
        <v>592</v>
      </c>
      <c r="H72" t="s">
        <v>592</v>
      </c>
      <c r="I72">
        <v>23</v>
      </c>
    </row>
    <row r="73" spans="1:9">
      <c r="A73" t="s">
        <v>127</v>
      </c>
      <c r="B73" t="str">
        <f>VLOOKUP(A73,[1]Sheet4!$A$1:$B$440,2,FALSE)</f>
        <v>n</v>
      </c>
      <c r="C73" t="s">
        <v>128</v>
      </c>
      <c r="D73" t="s">
        <v>714</v>
      </c>
      <c r="E73" t="s">
        <v>715</v>
      </c>
      <c r="F73" t="s">
        <v>132</v>
      </c>
      <c r="G73" t="s">
        <v>592</v>
      </c>
      <c r="H73" t="s">
        <v>592</v>
      </c>
      <c r="I73">
        <v>18</v>
      </c>
    </row>
    <row r="74" spans="1:9">
      <c r="A74" t="s">
        <v>129</v>
      </c>
      <c r="B74" t="str">
        <f>VLOOKUP(A74,[1]Sheet4!$A$1:$B$440,2,FALSE)</f>
        <v>n</v>
      </c>
      <c r="C74" t="s">
        <v>128</v>
      </c>
      <c r="D74" t="s">
        <v>714</v>
      </c>
      <c r="E74" t="s">
        <v>2547</v>
      </c>
      <c r="F74" t="s">
        <v>2439</v>
      </c>
      <c r="G74" t="s">
        <v>592</v>
      </c>
      <c r="H74" t="s">
        <v>592</v>
      </c>
      <c r="I74">
        <v>30</v>
      </c>
    </row>
    <row r="75" spans="1:9">
      <c r="A75" t="s">
        <v>130</v>
      </c>
      <c r="B75" t="str">
        <f>VLOOKUP(A75,[1]Sheet4!$A$1:$B$440,2,FALSE)</f>
        <v>n</v>
      </c>
      <c r="C75" t="s">
        <v>128</v>
      </c>
      <c r="D75" t="s">
        <v>714</v>
      </c>
      <c r="E75" t="s">
        <v>2548</v>
      </c>
      <c r="F75" t="s">
        <v>2540</v>
      </c>
      <c r="G75" t="s">
        <v>592</v>
      </c>
      <c r="H75" t="s">
        <v>592</v>
      </c>
      <c r="I75">
        <v>5</v>
      </c>
    </row>
    <row r="76" spans="1:9">
      <c r="A76" t="s">
        <v>131</v>
      </c>
      <c r="B76" t="str">
        <f>VLOOKUP(A76,[1]Sheet4!$A$1:$B$440,2,FALSE)</f>
        <v>n</v>
      </c>
      <c r="C76" t="s">
        <v>128</v>
      </c>
      <c r="D76" t="s">
        <v>714</v>
      </c>
      <c r="E76" t="s">
        <v>717</v>
      </c>
      <c r="F76" t="s">
        <v>2540</v>
      </c>
      <c r="G76" t="s">
        <v>592</v>
      </c>
      <c r="H76" t="s">
        <v>591</v>
      </c>
      <c r="I76">
        <v>1</v>
      </c>
    </row>
    <row r="77" spans="1:9">
      <c r="A77" t="s">
        <v>133</v>
      </c>
      <c r="B77" t="str">
        <f>VLOOKUP(A77,[1]Sheet4!$A$1:$B$440,2,FALSE)</f>
        <v>n</v>
      </c>
      <c r="C77" t="s">
        <v>128</v>
      </c>
      <c r="D77" t="s">
        <v>714</v>
      </c>
      <c r="E77" t="s">
        <v>2549</v>
      </c>
      <c r="F77" t="s">
        <v>2540</v>
      </c>
      <c r="G77" t="s">
        <v>592</v>
      </c>
      <c r="H77" t="s">
        <v>591</v>
      </c>
      <c r="I77">
        <v>1</v>
      </c>
    </row>
    <row r="78" spans="1:9">
      <c r="A78" t="s">
        <v>134</v>
      </c>
      <c r="B78" t="str">
        <f>VLOOKUP(A78,[1]Sheet4!$A$1:$B$440,2,FALSE)</f>
        <v>n</v>
      </c>
      <c r="C78" t="s">
        <v>128</v>
      </c>
      <c r="D78" t="s">
        <v>714</v>
      </c>
      <c r="E78" t="s">
        <v>718</v>
      </c>
      <c r="F78" t="s">
        <v>135</v>
      </c>
      <c r="G78" t="s">
        <v>592</v>
      </c>
      <c r="H78" t="s">
        <v>592</v>
      </c>
      <c r="I78">
        <v>12</v>
      </c>
    </row>
    <row r="79" spans="1:9">
      <c r="A79" t="s">
        <v>136</v>
      </c>
      <c r="B79" t="str">
        <f>VLOOKUP(A79,[1]Sheet4!$A$1:$B$440,2,FALSE)</f>
        <v>n</v>
      </c>
      <c r="C79" t="s">
        <v>137</v>
      </c>
      <c r="D79" t="s">
        <v>719</v>
      </c>
      <c r="E79" t="s">
        <v>649</v>
      </c>
      <c r="F79" t="s">
        <v>2440</v>
      </c>
      <c r="G79" t="s">
        <v>592</v>
      </c>
      <c r="H79" t="s">
        <v>592</v>
      </c>
      <c r="I79">
        <v>14</v>
      </c>
    </row>
    <row r="80" spans="1:9">
      <c r="A80" t="s">
        <v>139</v>
      </c>
      <c r="B80" t="str">
        <f>VLOOKUP(A80,[1]Sheet4!$A$1:$B$440,2,FALSE)</f>
        <v>n</v>
      </c>
      <c r="C80" t="s">
        <v>140</v>
      </c>
      <c r="D80" t="s">
        <v>720</v>
      </c>
      <c r="E80" t="s">
        <v>721</v>
      </c>
      <c r="F80" t="s">
        <v>2441</v>
      </c>
      <c r="G80" t="s">
        <v>592</v>
      </c>
      <c r="H80" t="s">
        <v>592</v>
      </c>
      <c r="I80">
        <v>42</v>
      </c>
    </row>
    <row r="81" spans="1:9">
      <c r="A81" t="s">
        <v>141</v>
      </c>
      <c r="B81" t="str">
        <f>VLOOKUP(A81,[1]Sheet4!$A$1:$B$440,2,FALSE)</f>
        <v>n</v>
      </c>
      <c r="C81" t="s">
        <v>142</v>
      </c>
      <c r="D81" t="s">
        <v>722</v>
      </c>
      <c r="E81" t="s">
        <v>723</v>
      </c>
      <c r="F81" t="s">
        <v>2540</v>
      </c>
      <c r="G81" t="s">
        <v>592</v>
      </c>
      <c r="H81" t="s">
        <v>591</v>
      </c>
      <c r="I81">
        <v>4</v>
      </c>
    </row>
    <row r="82" spans="1:9">
      <c r="A82" t="s">
        <v>144</v>
      </c>
      <c r="B82" t="str">
        <f>VLOOKUP(A82,[1]Sheet4!$A$1:$B$440,2,FALSE)</f>
        <v>n</v>
      </c>
      <c r="C82" t="s">
        <v>142</v>
      </c>
      <c r="D82" t="s">
        <v>724</v>
      </c>
      <c r="E82" t="s">
        <v>725</v>
      </c>
      <c r="F82" t="s">
        <v>145</v>
      </c>
      <c r="G82" t="s">
        <v>592</v>
      </c>
      <c r="H82" t="s">
        <v>592</v>
      </c>
      <c r="I82">
        <v>205</v>
      </c>
    </row>
    <row r="83" spans="1:9">
      <c r="A83" t="s">
        <v>146</v>
      </c>
      <c r="B83" t="str">
        <f>VLOOKUP(A83,[1]Sheet4!$A$1:$B$440,2,FALSE)</f>
        <v>n</v>
      </c>
      <c r="C83" t="s">
        <v>142</v>
      </c>
      <c r="D83" t="s">
        <v>724</v>
      </c>
      <c r="E83" t="s">
        <v>726</v>
      </c>
      <c r="F83" t="s">
        <v>147</v>
      </c>
      <c r="G83" t="s">
        <v>592</v>
      </c>
      <c r="H83" t="s">
        <v>592</v>
      </c>
      <c r="I83">
        <v>34</v>
      </c>
    </row>
    <row r="84" spans="1:9">
      <c r="A84" t="s">
        <v>148</v>
      </c>
      <c r="B84" t="str">
        <f>VLOOKUP(A84,[1]Sheet4!$A$1:$B$440,2,FALSE)</f>
        <v>n</v>
      </c>
      <c r="C84" t="s">
        <v>142</v>
      </c>
      <c r="D84" t="s">
        <v>724</v>
      </c>
      <c r="E84" t="s">
        <v>687</v>
      </c>
      <c r="F84" t="s">
        <v>2540</v>
      </c>
      <c r="G84" t="s">
        <v>592</v>
      </c>
      <c r="H84" t="s">
        <v>592</v>
      </c>
      <c r="I84">
        <v>14</v>
      </c>
    </row>
    <row r="85" spans="1:9">
      <c r="A85" t="s">
        <v>149</v>
      </c>
      <c r="B85" t="str">
        <f>VLOOKUP(A85,[1]Sheet4!$A$1:$B$440,2,FALSE)</f>
        <v>n</v>
      </c>
      <c r="C85" t="s">
        <v>142</v>
      </c>
      <c r="D85" t="s">
        <v>727</v>
      </c>
      <c r="E85" t="s">
        <v>728</v>
      </c>
      <c r="F85" t="s">
        <v>2540</v>
      </c>
      <c r="G85" t="s">
        <v>592</v>
      </c>
      <c r="H85" t="s">
        <v>592</v>
      </c>
      <c r="I85">
        <v>10</v>
      </c>
    </row>
    <row r="86" spans="1:9">
      <c r="A86" t="s">
        <v>150</v>
      </c>
      <c r="B86" t="str">
        <f>VLOOKUP(A86,[1]Sheet4!$A$1:$B$440,2,FALSE)</f>
        <v>n</v>
      </c>
      <c r="C86" t="s">
        <v>142</v>
      </c>
      <c r="D86" t="s">
        <v>727</v>
      </c>
      <c r="E86" t="s">
        <v>729</v>
      </c>
      <c r="F86" t="s">
        <v>2442</v>
      </c>
      <c r="G86" t="s">
        <v>592</v>
      </c>
      <c r="H86" t="s">
        <v>592</v>
      </c>
      <c r="I86">
        <v>20</v>
      </c>
    </row>
    <row r="87" spans="1:9">
      <c r="A87" t="s">
        <v>151</v>
      </c>
      <c r="B87" t="str">
        <f>VLOOKUP(A87,[1]Sheet4!$A$1:$B$440,2,FALSE)</f>
        <v>n</v>
      </c>
      <c r="C87" t="s">
        <v>142</v>
      </c>
      <c r="D87" t="s">
        <v>727</v>
      </c>
      <c r="E87" t="s">
        <v>730</v>
      </c>
      <c r="F87" t="s">
        <v>152</v>
      </c>
      <c r="G87" t="s">
        <v>592</v>
      </c>
      <c r="H87" t="s">
        <v>592</v>
      </c>
      <c r="I87">
        <v>6</v>
      </c>
    </row>
    <row r="88" spans="1:9">
      <c r="A88" t="s">
        <v>153</v>
      </c>
      <c r="B88" t="str">
        <f>VLOOKUP(A88,[1]Sheet4!$A$1:$B$440,2,FALSE)</f>
        <v>n</v>
      </c>
      <c r="C88" t="s">
        <v>142</v>
      </c>
      <c r="D88" t="s">
        <v>727</v>
      </c>
      <c r="E88" t="s">
        <v>731</v>
      </c>
      <c r="F88" t="s">
        <v>2443</v>
      </c>
      <c r="G88" t="s">
        <v>592</v>
      </c>
      <c r="H88" t="s">
        <v>592</v>
      </c>
      <c r="I88">
        <v>283</v>
      </c>
    </row>
    <row r="89" spans="1:9">
      <c r="A89" t="s">
        <v>154</v>
      </c>
      <c r="B89" t="str">
        <f>VLOOKUP(A89,[1]Sheet4!$A$1:$B$440,2,FALSE)</f>
        <v>n</v>
      </c>
      <c r="C89" t="s">
        <v>142</v>
      </c>
      <c r="D89" t="s">
        <v>732</v>
      </c>
      <c r="E89" t="s">
        <v>733</v>
      </c>
      <c r="F89" t="s">
        <v>2540</v>
      </c>
      <c r="G89" t="s">
        <v>592</v>
      </c>
      <c r="H89" t="s">
        <v>591</v>
      </c>
      <c r="I89">
        <v>13</v>
      </c>
    </row>
    <row r="90" spans="1:9">
      <c r="A90" t="s">
        <v>155</v>
      </c>
      <c r="B90" t="str">
        <f>VLOOKUP(A90,[1]Sheet4!$A$1:$B$440,2,FALSE)</f>
        <v>n</v>
      </c>
      <c r="C90" t="s">
        <v>142</v>
      </c>
      <c r="D90" t="s">
        <v>734</v>
      </c>
      <c r="E90" t="s">
        <v>735</v>
      </c>
      <c r="F90" t="s">
        <v>2540</v>
      </c>
      <c r="G90" t="s">
        <v>592</v>
      </c>
      <c r="H90" t="s">
        <v>592</v>
      </c>
      <c r="I90">
        <v>2</v>
      </c>
    </row>
    <row r="91" spans="1:9">
      <c r="A91" t="s">
        <v>156</v>
      </c>
      <c r="B91" t="str">
        <f>VLOOKUP(A91,[1]Sheet4!$A$1:$B$440,2,FALSE)</f>
        <v>n</v>
      </c>
      <c r="C91" t="s">
        <v>142</v>
      </c>
      <c r="D91" t="s">
        <v>734</v>
      </c>
      <c r="E91" t="s">
        <v>736</v>
      </c>
      <c r="F91" t="s">
        <v>2540</v>
      </c>
      <c r="G91" t="s">
        <v>592</v>
      </c>
      <c r="H91" t="s">
        <v>592</v>
      </c>
      <c r="I91">
        <v>309</v>
      </c>
    </row>
    <row r="92" spans="1:9">
      <c r="A92" t="s">
        <v>157</v>
      </c>
      <c r="B92" t="str">
        <f>VLOOKUP(A92,[1]Sheet4!$A$1:$B$440,2,FALSE)</f>
        <v>n</v>
      </c>
      <c r="C92" t="s">
        <v>142</v>
      </c>
      <c r="D92" t="s">
        <v>737</v>
      </c>
      <c r="E92" t="s">
        <v>738</v>
      </c>
      <c r="F92" t="s">
        <v>2540</v>
      </c>
      <c r="G92" t="s">
        <v>592</v>
      </c>
      <c r="H92" t="s">
        <v>592</v>
      </c>
      <c r="I92">
        <v>6</v>
      </c>
    </row>
    <row r="93" spans="1:9">
      <c r="A93" t="s">
        <v>158</v>
      </c>
      <c r="B93" t="str">
        <f>VLOOKUP(A93,[1]Sheet4!$A$1:$B$440,2,FALSE)</f>
        <v>n</v>
      </c>
      <c r="C93" t="s">
        <v>142</v>
      </c>
      <c r="D93" t="s">
        <v>737</v>
      </c>
      <c r="E93" t="s">
        <v>739</v>
      </c>
      <c r="F93" t="s">
        <v>159</v>
      </c>
      <c r="G93" t="s">
        <v>592</v>
      </c>
      <c r="H93" t="s">
        <v>592</v>
      </c>
      <c r="I93">
        <v>5</v>
      </c>
    </row>
    <row r="94" spans="1:9">
      <c r="A94" t="s">
        <v>163</v>
      </c>
      <c r="B94" t="str">
        <f>VLOOKUP(A94,[1]Sheet4!$A$1:$B$440,2,FALSE)</f>
        <v>n</v>
      </c>
      <c r="C94" t="s">
        <v>142</v>
      </c>
      <c r="D94" t="s">
        <v>740</v>
      </c>
      <c r="E94" t="s">
        <v>741</v>
      </c>
      <c r="F94" t="s">
        <v>2444</v>
      </c>
      <c r="G94" t="s">
        <v>592</v>
      </c>
      <c r="H94" t="s">
        <v>592</v>
      </c>
      <c r="I94">
        <v>70</v>
      </c>
    </row>
    <row r="95" spans="1:9">
      <c r="A95" t="s">
        <v>164</v>
      </c>
      <c r="B95" t="str">
        <f>VLOOKUP(A95,[1]Sheet4!$A$1:$B$440,2,FALSE)</f>
        <v>n</v>
      </c>
      <c r="C95" t="s">
        <v>165</v>
      </c>
      <c r="D95" t="s">
        <v>742</v>
      </c>
      <c r="E95" t="s">
        <v>743</v>
      </c>
      <c r="F95" t="s">
        <v>2540</v>
      </c>
      <c r="G95" t="s">
        <v>592</v>
      </c>
      <c r="H95" t="s">
        <v>592</v>
      </c>
      <c r="I95">
        <v>1</v>
      </c>
    </row>
    <row r="96" spans="1:9">
      <c r="A96" t="s">
        <v>166</v>
      </c>
      <c r="B96" t="str">
        <f>VLOOKUP(A96,[1]Sheet4!$A$1:$B$440,2,FALSE)</f>
        <v>n</v>
      </c>
      <c r="C96" t="s">
        <v>165</v>
      </c>
      <c r="D96" t="s">
        <v>744</v>
      </c>
      <c r="E96" t="s">
        <v>2550</v>
      </c>
      <c r="F96" t="s">
        <v>2445</v>
      </c>
      <c r="G96" t="s">
        <v>592</v>
      </c>
      <c r="H96" t="s">
        <v>591</v>
      </c>
      <c r="I96">
        <v>1</v>
      </c>
    </row>
    <row r="97" spans="1:9">
      <c r="A97" t="s">
        <v>167</v>
      </c>
      <c r="B97" t="str">
        <f>VLOOKUP(A97,[1]Sheet4!$A$1:$B$440,2,FALSE)</f>
        <v>n</v>
      </c>
      <c r="C97" t="s">
        <v>165</v>
      </c>
      <c r="D97" t="s">
        <v>744</v>
      </c>
      <c r="E97" t="s">
        <v>745</v>
      </c>
      <c r="F97" t="s">
        <v>2446</v>
      </c>
      <c r="G97" t="s">
        <v>592</v>
      </c>
      <c r="H97" t="s">
        <v>592</v>
      </c>
      <c r="I97">
        <v>7</v>
      </c>
    </row>
    <row r="98" spans="1:9">
      <c r="A98" t="s">
        <v>168</v>
      </c>
      <c r="B98" t="str">
        <f>VLOOKUP(A98,[1]Sheet4!$A$1:$B$440,2,FALSE)</f>
        <v>n</v>
      </c>
      <c r="C98" t="s">
        <v>165</v>
      </c>
      <c r="D98" t="s">
        <v>746</v>
      </c>
      <c r="E98" t="s">
        <v>747</v>
      </c>
      <c r="F98" t="s">
        <v>2540</v>
      </c>
      <c r="G98" t="s">
        <v>592</v>
      </c>
      <c r="H98" t="s">
        <v>592</v>
      </c>
      <c r="I98">
        <v>3</v>
      </c>
    </row>
    <row r="99" spans="1:9">
      <c r="A99" t="s">
        <v>169</v>
      </c>
      <c r="B99" t="str">
        <f>VLOOKUP(A99,[1]Sheet4!$A$1:$B$440,2,FALSE)</f>
        <v>n</v>
      </c>
      <c r="C99" t="s">
        <v>165</v>
      </c>
      <c r="D99" t="s">
        <v>746</v>
      </c>
      <c r="E99" t="s">
        <v>748</v>
      </c>
      <c r="F99" t="s">
        <v>170</v>
      </c>
      <c r="G99" t="s">
        <v>592</v>
      </c>
      <c r="H99" t="s">
        <v>592</v>
      </c>
      <c r="I99">
        <v>2</v>
      </c>
    </row>
    <row r="100" spans="1:9">
      <c r="A100" t="s">
        <v>173</v>
      </c>
      <c r="B100" t="str">
        <f>VLOOKUP(A100,[1]Sheet4!$A$1:$B$440,2,FALSE)</f>
        <v>n</v>
      </c>
      <c r="C100" t="s">
        <v>165</v>
      </c>
      <c r="D100" t="s">
        <v>749</v>
      </c>
      <c r="E100" t="s">
        <v>751</v>
      </c>
      <c r="F100" t="s">
        <v>2540</v>
      </c>
      <c r="G100" t="s">
        <v>592</v>
      </c>
      <c r="H100" t="s">
        <v>592</v>
      </c>
      <c r="I100">
        <v>12</v>
      </c>
    </row>
    <row r="101" spans="1:9">
      <c r="A101" t="s">
        <v>174</v>
      </c>
      <c r="B101" t="str">
        <f>VLOOKUP(A101,[1]Sheet4!$A$1:$B$440,2,FALSE)</f>
        <v>n</v>
      </c>
      <c r="C101" t="s">
        <v>165</v>
      </c>
      <c r="D101" t="s">
        <v>752</v>
      </c>
      <c r="E101" t="s">
        <v>753</v>
      </c>
      <c r="F101" t="s">
        <v>175</v>
      </c>
      <c r="G101" t="s">
        <v>592</v>
      </c>
      <c r="H101" t="s">
        <v>592</v>
      </c>
      <c r="I101">
        <v>9</v>
      </c>
    </row>
    <row r="102" spans="1:9">
      <c r="A102" t="s">
        <v>176</v>
      </c>
      <c r="B102" t="str">
        <f>VLOOKUP(A102,[1]Sheet4!$A$1:$B$440,2,FALSE)</f>
        <v>n</v>
      </c>
      <c r="C102" t="s">
        <v>165</v>
      </c>
      <c r="D102" t="s">
        <v>752</v>
      </c>
      <c r="E102" t="s">
        <v>649</v>
      </c>
      <c r="F102" t="s">
        <v>2447</v>
      </c>
      <c r="G102" t="s">
        <v>592</v>
      </c>
      <c r="H102" t="s">
        <v>592</v>
      </c>
      <c r="I102">
        <v>10</v>
      </c>
    </row>
    <row r="103" spans="1:9">
      <c r="A103" t="s">
        <v>177</v>
      </c>
      <c r="B103" t="str">
        <f>VLOOKUP(A103,[1]Sheet4!$A$1:$B$440,2,FALSE)</f>
        <v>n</v>
      </c>
      <c r="C103" t="s">
        <v>165</v>
      </c>
      <c r="D103" t="s">
        <v>752</v>
      </c>
      <c r="E103" t="s">
        <v>754</v>
      </c>
      <c r="F103" t="s">
        <v>178</v>
      </c>
      <c r="G103" t="s">
        <v>592</v>
      </c>
      <c r="H103" t="s">
        <v>592</v>
      </c>
      <c r="I103">
        <v>134</v>
      </c>
    </row>
    <row r="104" spans="1:9">
      <c r="A104" t="s">
        <v>179</v>
      </c>
      <c r="B104" t="str">
        <f>VLOOKUP(A104,[1]Sheet4!$A$1:$B$440,2,FALSE)</f>
        <v>n</v>
      </c>
      <c r="C104" t="s">
        <v>165</v>
      </c>
      <c r="D104" t="s">
        <v>752</v>
      </c>
      <c r="E104" t="s">
        <v>738</v>
      </c>
      <c r="F104" t="s">
        <v>2540</v>
      </c>
      <c r="G104" t="s">
        <v>592</v>
      </c>
      <c r="H104" t="s">
        <v>592</v>
      </c>
      <c r="I104">
        <v>34</v>
      </c>
    </row>
    <row r="105" spans="1:9">
      <c r="A105" t="s">
        <v>180</v>
      </c>
      <c r="B105" t="str">
        <f>VLOOKUP(A105,[1]Sheet4!$A$1:$B$440,2,FALSE)</f>
        <v>n</v>
      </c>
      <c r="C105" t="s">
        <v>165</v>
      </c>
      <c r="D105" t="s">
        <v>752</v>
      </c>
      <c r="E105" t="s">
        <v>755</v>
      </c>
      <c r="F105" t="s">
        <v>2540</v>
      </c>
      <c r="G105" t="s">
        <v>592</v>
      </c>
      <c r="H105" t="s">
        <v>592</v>
      </c>
      <c r="I105">
        <v>28</v>
      </c>
    </row>
    <row r="106" spans="1:9">
      <c r="A106" t="s">
        <v>181</v>
      </c>
      <c r="B106" t="str">
        <f>VLOOKUP(A106,[1]Sheet4!$A$1:$B$440,2,FALSE)</f>
        <v>n</v>
      </c>
      <c r="C106" t="s">
        <v>165</v>
      </c>
      <c r="D106" t="s">
        <v>752</v>
      </c>
      <c r="E106" t="s">
        <v>756</v>
      </c>
      <c r="F106" t="s">
        <v>182</v>
      </c>
      <c r="G106" t="s">
        <v>592</v>
      </c>
      <c r="H106" t="s">
        <v>591</v>
      </c>
      <c r="I106">
        <v>10</v>
      </c>
    </row>
    <row r="107" spans="1:9">
      <c r="A107" t="s">
        <v>183</v>
      </c>
      <c r="B107" t="str">
        <f>VLOOKUP(A107,[1]Sheet4!$A$1:$B$440,2,FALSE)</f>
        <v>n</v>
      </c>
      <c r="C107" t="s">
        <v>165</v>
      </c>
      <c r="D107" t="s">
        <v>752</v>
      </c>
      <c r="E107" t="s">
        <v>757</v>
      </c>
      <c r="F107" t="s">
        <v>2540</v>
      </c>
      <c r="G107" t="s">
        <v>592</v>
      </c>
      <c r="H107" t="s">
        <v>591</v>
      </c>
      <c r="I107">
        <v>4</v>
      </c>
    </row>
    <row r="108" spans="1:9">
      <c r="A108" t="s">
        <v>184</v>
      </c>
      <c r="B108" t="str">
        <f>VLOOKUP(A108,[1]Sheet4!$A$1:$B$440,2,FALSE)</f>
        <v>n</v>
      </c>
      <c r="C108" t="s">
        <v>165</v>
      </c>
      <c r="D108" t="s">
        <v>752</v>
      </c>
      <c r="E108" t="s">
        <v>758</v>
      </c>
      <c r="F108" t="s">
        <v>185</v>
      </c>
      <c r="G108" t="s">
        <v>592</v>
      </c>
      <c r="H108" t="s">
        <v>592</v>
      </c>
      <c r="I108">
        <v>134</v>
      </c>
    </row>
    <row r="109" spans="1:9">
      <c r="A109" t="s">
        <v>186</v>
      </c>
      <c r="B109" t="str">
        <f>VLOOKUP(A109,[1]Sheet4!$A$1:$B$440,2,FALSE)</f>
        <v>n</v>
      </c>
      <c r="C109" t="s">
        <v>165</v>
      </c>
      <c r="D109" t="s">
        <v>752</v>
      </c>
      <c r="E109" t="s">
        <v>759</v>
      </c>
      <c r="F109" t="s">
        <v>187</v>
      </c>
      <c r="G109" t="s">
        <v>592</v>
      </c>
      <c r="H109" t="s">
        <v>592</v>
      </c>
      <c r="I109">
        <v>30</v>
      </c>
    </row>
    <row r="110" spans="1:9">
      <c r="A110" t="s">
        <v>189</v>
      </c>
      <c r="B110" t="str">
        <f>VLOOKUP(A110,[1]Sheet4!$A$1:$B$440,2,FALSE)</f>
        <v>n</v>
      </c>
      <c r="C110" t="s">
        <v>165</v>
      </c>
      <c r="D110" t="s">
        <v>752</v>
      </c>
      <c r="E110" t="s">
        <v>760</v>
      </c>
      <c r="F110" t="s">
        <v>2540</v>
      </c>
      <c r="G110" t="s">
        <v>592</v>
      </c>
      <c r="H110" t="s">
        <v>591</v>
      </c>
      <c r="I110">
        <v>3</v>
      </c>
    </row>
    <row r="111" spans="1:9">
      <c r="A111" t="s">
        <v>190</v>
      </c>
      <c r="B111" t="str">
        <f>VLOOKUP(A111,[1]Sheet4!$A$1:$B$440,2,FALSE)</f>
        <v>n</v>
      </c>
      <c r="C111" t="s">
        <v>165</v>
      </c>
      <c r="D111" t="s">
        <v>752</v>
      </c>
      <c r="E111" t="s">
        <v>761</v>
      </c>
      <c r="F111" t="s">
        <v>2448</v>
      </c>
      <c r="G111" t="s">
        <v>592</v>
      </c>
      <c r="H111" t="s">
        <v>592</v>
      </c>
      <c r="I111">
        <v>15</v>
      </c>
    </row>
    <row r="112" spans="1:9">
      <c r="A112" t="s">
        <v>191</v>
      </c>
      <c r="B112" t="str">
        <f>VLOOKUP(A112,[1]Sheet4!$A$1:$B$440,2,FALSE)</f>
        <v>n</v>
      </c>
      <c r="C112" t="s">
        <v>165</v>
      </c>
      <c r="D112" t="s">
        <v>752</v>
      </c>
      <c r="E112" t="s">
        <v>762</v>
      </c>
      <c r="F112" t="s">
        <v>2540</v>
      </c>
      <c r="G112" t="s">
        <v>592</v>
      </c>
      <c r="H112" t="s">
        <v>592</v>
      </c>
      <c r="I112">
        <v>83</v>
      </c>
    </row>
    <row r="113" spans="1:9">
      <c r="A113" t="s">
        <v>192</v>
      </c>
      <c r="B113" t="str">
        <f>VLOOKUP(A113,[1]Sheet4!$A$1:$B$440,2,FALSE)</f>
        <v>n</v>
      </c>
      <c r="C113" t="s">
        <v>165</v>
      </c>
      <c r="D113" t="s">
        <v>752</v>
      </c>
      <c r="E113" t="s">
        <v>763</v>
      </c>
      <c r="F113" t="s">
        <v>2449</v>
      </c>
      <c r="G113" t="s">
        <v>592</v>
      </c>
      <c r="H113" t="s">
        <v>592</v>
      </c>
      <c r="I113">
        <v>120</v>
      </c>
    </row>
    <row r="114" spans="1:9">
      <c r="A114" t="s">
        <v>193</v>
      </c>
      <c r="B114" t="str">
        <f>VLOOKUP(A114,[1]Sheet4!$A$1:$B$440,2,FALSE)</f>
        <v>n</v>
      </c>
      <c r="C114" t="s">
        <v>165</v>
      </c>
      <c r="D114" t="s">
        <v>752</v>
      </c>
      <c r="E114" t="s">
        <v>764</v>
      </c>
      <c r="F114" t="s">
        <v>2540</v>
      </c>
      <c r="G114" t="s">
        <v>592</v>
      </c>
      <c r="H114" t="s">
        <v>592</v>
      </c>
      <c r="I114">
        <v>9</v>
      </c>
    </row>
    <row r="115" spans="1:9">
      <c r="A115" t="s">
        <v>194</v>
      </c>
      <c r="B115" t="str">
        <f>VLOOKUP(A115,[1]Sheet4!$A$1:$B$440,2,FALSE)</f>
        <v>n</v>
      </c>
      <c r="C115" t="s">
        <v>165</v>
      </c>
      <c r="D115" t="s">
        <v>752</v>
      </c>
      <c r="E115" t="s">
        <v>765</v>
      </c>
      <c r="F115" t="s">
        <v>195</v>
      </c>
      <c r="G115" t="s">
        <v>592</v>
      </c>
      <c r="H115" t="s">
        <v>592</v>
      </c>
      <c r="I115">
        <v>5</v>
      </c>
    </row>
    <row r="116" spans="1:9">
      <c r="A116" t="s">
        <v>196</v>
      </c>
      <c r="B116" t="str">
        <f>VLOOKUP(A116,[1]Sheet4!$A$1:$B$440,2,FALSE)</f>
        <v>n</v>
      </c>
      <c r="C116" t="s">
        <v>165</v>
      </c>
      <c r="D116" t="s">
        <v>752</v>
      </c>
      <c r="E116" t="s">
        <v>766</v>
      </c>
      <c r="F116" t="s">
        <v>2540</v>
      </c>
      <c r="G116" t="s">
        <v>592</v>
      </c>
      <c r="H116" t="s">
        <v>592</v>
      </c>
      <c r="I116">
        <v>23</v>
      </c>
    </row>
    <row r="117" spans="1:9">
      <c r="A117" t="s">
        <v>197</v>
      </c>
      <c r="B117" t="str">
        <f>VLOOKUP(A117,[1]Sheet4!$A$1:$B$440,2,FALSE)</f>
        <v>n</v>
      </c>
      <c r="C117" t="s">
        <v>165</v>
      </c>
      <c r="D117" t="s">
        <v>752</v>
      </c>
      <c r="E117" t="s">
        <v>767</v>
      </c>
      <c r="F117" t="s">
        <v>198</v>
      </c>
      <c r="G117" t="s">
        <v>592</v>
      </c>
      <c r="H117" t="s">
        <v>592</v>
      </c>
      <c r="I117">
        <v>13</v>
      </c>
    </row>
    <row r="118" spans="1:9">
      <c r="A118" t="s">
        <v>199</v>
      </c>
      <c r="B118" t="str">
        <f>VLOOKUP(A118,[1]Sheet4!$A$1:$B$440,2,FALSE)</f>
        <v>n</v>
      </c>
      <c r="C118" t="s">
        <v>165</v>
      </c>
      <c r="D118" t="s">
        <v>752</v>
      </c>
      <c r="E118" t="s">
        <v>768</v>
      </c>
      <c r="F118" t="s">
        <v>2540</v>
      </c>
      <c r="G118" t="s">
        <v>592</v>
      </c>
      <c r="H118" t="s">
        <v>592</v>
      </c>
      <c r="I118">
        <v>6</v>
      </c>
    </row>
    <row r="119" spans="1:9">
      <c r="A119" t="s">
        <v>202</v>
      </c>
      <c r="B119" t="str">
        <f>VLOOKUP(A119,[1]Sheet4!$A$1:$B$440,2,FALSE)</f>
        <v>n</v>
      </c>
      <c r="C119" t="s">
        <v>165</v>
      </c>
      <c r="D119" t="s">
        <v>752</v>
      </c>
      <c r="E119" t="s">
        <v>769</v>
      </c>
      <c r="F119" t="s">
        <v>2540</v>
      </c>
      <c r="G119" t="s">
        <v>592</v>
      </c>
      <c r="H119" t="s">
        <v>592</v>
      </c>
      <c r="I119">
        <v>18</v>
      </c>
    </row>
    <row r="120" spans="1:9">
      <c r="A120" t="s">
        <v>203</v>
      </c>
      <c r="B120" t="str">
        <f>VLOOKUP(A120,[1]Sheet4!$A$1:$B$440,2,FALSE)</f>
        <v>n</v>
      </c>
      <c r="C120" t="s">
        <v>165</v>
      </c>
      <c r="D120" t="s">
        <v>752</v>
      </c>
      <c r="E120" t="s">
        <v>770</v>
      </c>
      <c r="F120" t="s">
        <v>2540</v>
      </c>
      <c r="G120" t="s">
        <v>592</v>
      </c>
      <c r="H120" t="s">
        <v>592</v>
      </c>
      <c r="I120">
        <v>1</v>
      </c>
    </row>
    <row r="121" spans="1:9">
      <c r="A121" t="s">
        <v>204</v>
      </c>
      <c r="B121" t="str">
        <f>VLOOKUP(A121,[1]Sheet4!$A$1:$B$440,2,FALSE)</f>
        <v>n</v>
      </c>
      <c r="C121" t="s">
        <v>165</v>
      </c>
      <c r="D121" t="s">
        <v>752</v>
      </c>
      <c r="E121" t="s">
        <v>771</v>
      </c>
      <c r="F121" t="s">
        <v>2540</v>
      </c>
      <c r="G121" t="s">
        <v>592</v>
      </c>
      <c r="H121" t="s">
        <v>592</v>
      </c>
      <c r="I121">
        <v>3</v>
      </c>
    </row>
    <row r="122" spans="1:9">
      <c r="A122" t="s">
        <v>205</v>
      </c>
      <c r="B122" t="str">
        <f>VLOOKUP(A122,[1]Sheet4!$A$1:$B$440,2,FALSE)</f>
        <v>n</v>
      </c>
      <c r="C122" t="s">
        <v>165</v>
      </c>
      <c r="D122" t="s">
        <v>752</v>
      </c>
      <c r="E122" t="s">
        <v>772</v>
      </c>
      <c r="F122" t="s">
        <v>2540</v>
      </c>
      <c r="G122" t="s">
        <v>592</v>
      </c>
      <c r="H122" t="s">
        <v>592</v>
      </c>
      <c r="I122">
        <v>15</v>
      </c>
    </row>
    <row r="123" spans="1:9">
      <c r="A123" t="s">
        <v>207</v>
      </c>
      <c r="B123" t="str">
        <f>VLOOKUP(A123,[1]Sheet4!$A$1:$B$440,2,FALSE)</f>
        <v>n</v>
      </c>
      <c r="C123" t="s">
        <v>165</v>
      </c>
      <c r="D123" t="s">
        <v>774</v>
      </c>
      <c r="E123" t="s">
        <v>2551</v>
      </c>
      <c r="F123" t="s">
        <v>2451</v>
      </c>
      <c r="G123" t="s">
        <v>592</v>
      </c>
      <c r="H123" t="s">
        <v>592</v>
      </c>
      <c r="I123">
        <v>1</v>
      </c>
    </row>
    <row r="124" spans="1:9">
      <c r="A124" t="s">
        <v>208</v>
      </c>
      <c r="B124" t="str">
        <f>VLOOKUP(A124,[1]Sheet4!$A$1:$B$440,2,FALSE)</f>
        <v>n</v>
      </c>
      <c r="C124" t="s">
        <v>165</v>
      </c>
      <c r="D124" t="s">
        <v>774</v>
      </c>
      <c r="E124" t="s">
        <v>731</v>
      </c>
      <c r="F124" t="s">
        <v>2540</v>
      </c>
      <c r="G124" t="s">
        <v>592</v>
      </c>
      <c r="H124" t="s">
        <v>592</v>
      </c>
      <c r="I124">
        <v>10</v>
      </c>
    </row>
    <row r="125" spans="1:9">
      <c r="A125" t="s">
        <v>209</v>
      </c>
      <c r="B125" t="str">
        <f>VLOOKUP(A125,[1]Sheet4!$A$1:$B$440,2,FALSE)</f>
        <v>n</v>
      </c>
      <c r="C125" t="s">
        <v>165</v>
      </c>
      <c r="D125" t="s">
        <v>775</v>
      </c>
      <c r="E125" t="s">
        <v>776</v>
      </c>
      <c r="F125" t="s">
        <v>2540</v>
      </c>
      <c r="G125" t="s">
        <v>592</v>
      </c>
      <c r="H125" t="s">
        <v>591</v>
      </c>
      <c r="I125">
        <v>1</v>
      </c>
    </row>
    <row r="126" spans="1:9">
      <c r="A126" t="s">
        <v>211</v>
      </c>
      <c r="B126" t="str">
        <f>VLOOKUP(A126,[1]Sheet4!$A$1:$B$440,2,FALSE)</f>
        <v>n</v>
      </c>
      <c r="C126" t="s">
        <v>165</v>
      </c>
      <c r="D126" t="s">
        <v>777</v>
      </c>
      <c r="E126" t="s">
        <v>778</v>
      </c>
      <c r="F126" t="s">
        <v>2540</v>
      </c>
      <c r="G126" t="s">
        <v>592</v>
      </c>
      <c r="H126" t="s">
        <v>592</v>
      </c>
      <c r="I126">
        <v>20</v>
      </c>
    </row>
    <row r="127" spans="1:9">
      <c r="A127" t="s">
        <v>212</v>
      </c>
      <c r="B127" t="str">
        <f>VLOOKUP(A127,[1]Sheet4!$A$1:$B$440,2,FALSE)</f>
        <v>n</v>
      </c>
      <c r="C127" t="s">
        <v>165</v>
      </c>
      <c r="D127" t="s">
        <v>779</v>
      </c>
      <c r="E127" t="s">
        <v>2552</v>
      </c>
      <c r="F127" t="s">
        <v>2540</v>
      </c>
      <c r="G127" t="s">
        <v>592</v>
      </c>
      <c r="H127" t="s">
        <v>592</v>
      </c>
      <c r="I127">
        <v>11</v>
      </c>
    </row>
    <row r="128" spans="1:9">
      <c r="A128" t="s">
        <v>214</v>
      </c>
      <c r="B128" t="str">
        <f>VLOOKUP(A128,[1]Sheet4!$A$1:$B$440,2,FALSE)</f>
        <v>n</v>
      </c>
      <c r="C128" t="s">
        <v>165</v>
      </c>
      <c r="D128" t="s">
        <v>780</v>
      </c>
      <c r="E128" t="s">
        <v>781</v>
      </c>
      <c r="F128" t="s">
        <v>2452</v>
      </c>
      <c r="G128" t="s">
        <v>592</v>
      </c>
      <c r="H128" t="s">
        <v>592</v>
      </c>
      <c r="I128">
        <v>22</v>
      </c>
    </row>
    <row r="129" spans="1:9">
      <c r="A129" t="s">
        <v>217</v>
      </c>
      <c r="B129" t="str">
        <f>VLOOKUP(A129,[1]Sheet4!$A$1:$B$440,2,FALSE)</f>
        <v>n</v>
      </c>
      <c r="C129" t="s">
        <v>165</v>
      </c>
      <c r="D129" t="s">
        <v>783</v>
      </c>
      <c r="E129" t="s">
        <v>784</v>
      </c>
      <c r="F129" t="s">
        <v>218</v>
      </c>
      <c r="G129" t="s">
        <v>592</v>
      </c>
      <c r="H129" t="s">
        <v>592</v>
      </c>
      <c r="I129">
        <v>14</v>
      </c>
    </row>
    <row r="130" spans="1:9">
      <c r="A130" t="s">
        <v>219</v>
      </c>
      <c r="B130" t="str">
        <f>VLOOKUP(A130,[1]Sheet4!$A$1:$B$440,2,FALSE)</f>
        <v>n</v>
      </c>
      <c r="C130" t="s">
        <v>220</v>
      </c>
      <c r="D130" t="s">
        <v>785</v>
      </c>
      <c r="E130" t="s">
        <v>786</v>
      </c>
      <c r="F130" t="s">
        <v>2540</v>
      </c>
      <c r="G130" t="s">
        <v>592</v>
      </c>
      <c r="H130" t="s">
        <v>592</v>
      </c>
      <c r="I130">
        <v>4</v>
      </c>
    </row>
    <row r="131" spans="1:9">
      <c r="A131" t="s">
        <v>221</v>
      </c>
      <c r="B131" t="str">
        <f>VLOOKUP(A131,[1]Sheet4!$A$1:$B$440,2,FALSE)</f>
        <v>n</v>
      </c>
      <c r="C131" t="s">
        <v>220</v>
      </c>
      <c r="D131" t="s">
        <v>785</v>
      </c>
      <c r="E131" t="s">
        <v>787</v>
      </c>
      <c r="F131" t="s">
        <v>2540</v>
      </c>
      <c r="G131" t="s">
        <v>592</v>
      </c>
      <c r="H131" t="s">
        <v>592</v>
      </c>
      <c r="I131">
        <v>9</v>
      </c>
    </row>
    <row r="132" spans="1:9">
      <c r="A132" t="s">
        <v>222</v>
      </c>
      <c r="B132" t="str">
        <f>VLOOKUP(A132,[1]Sheet4!$A$1:$B$440,2,FALSE)</f>
        <v>n</v>
      </c>
      <c r="C132" t="s">
        <v>220</v>
      </c>
      <c r="D132" t="s">
        <v>785</v>
      </c>
      <c r="E132" t="s">
        <v>788</v>
      </c>
      <c r="F132" t="s">
        <v>2453</v>
      </c>
      <c r="G132" t="s">
        <v>592</v>
      </c>
      <c r="H132" t="s">
        <v>592</v>
      </c>
      <c r="I132">
        <v>17</v>
      </c>
    </row>
    <row r="133" spans="1:9">
      <c r="A133" t="s">
        <v>223</v>
      </c>
      <c r="B133" t="str">
        <f>VLOOKUP(A133,[1]Sheet4!$A$1:$B$440,2,FALSE)</f>
        <v>n</v>
      </c>
      <c r="C133" t="s">
        <v>220</v>
      </c>
      <c r="D133" t="s">
        <v>785</v>
      </c>
      <c r="E133" t="s">
        <v>2553</v>
      </c>
      <c r="F133" t="s">
        <v>2454</v>
      </c>
      <c r="G133" t="s">
        <v>592</v>
      </c>
      <c r="H133" t="s">
        <v>592</v>
      </c>
      <c r="I133">
        <v>25</v>
      </c>
    </row>
    <row r="134" spans="1:9">
      <c r="A134" t="s">
        <v>227</v>
      </c>
      <c r="B134" t="str">
        <f>VLOOKUP(A134,[1]Sheet4!$A$1:$B$440,2,FALSE)</f>
        <v>n</v>
      </c>
      <c r="C134" t="s">
        <v>220</v>
      </c>
      <c r="D134" t="s">
        <v>785</v>
      </c>
      <c r="E134" t="s">
        <v>2554</v>
      </c>
      <c r="F134" t="s">
        <v>2540</v>
      </c>
      <c r="G134" t="s">
        <v>592</v>
      </c>
      <c r="H134" t="s">
        <v>592</v>
      </c>
      <c r="I134">
        <v>22</v>
      </c>
    </row>
    <row r="135" spans="1:9">
      <c r="A135" t="s">
        <v>230</v>
      </c>
      <c r="B135" t="str">
        <f>VLOOKUP(A135,[1]Sheet4!$A$1:$B$440,2,FALSE)</f>
        <v>n</v>
      </c>
      <c r="C135" t="s">
        <v>231</v>
      </c>
      <c r="D135" t="s">
        <v>792</v>
      </c>
      <c r="E135" t="s">
        <v>662</v>
      </c>
      <c r="F135" t="s">
        <v>2455</v>
      </c>
      <c r="G135" t="s">
        <v>592</v>
      </c>
      <c r="H135" t="s">
        <v>592</v>
      </c>
      <c r="I135">
        <v>209</v>
      </c>
    </row>
    <row r="136" spans="1:9">
      <c r="A136" t="s">
        <v>232</v>
      </c>
      <c r="B136" t="str">
        <f>VLOOKUP(A136,[1]Sheet4!$A$1:$B$440,2,FALSE)</f>
        <v>n</v>
      </c>
      <c r="C136" t="s">
        <v>233</v>
      </c>
      <c r="D136" t="s">
        <v>793</v>
      </c>
      <c r="E136" t="s">
        <v>662</v>
      </c>
      <c r="F136" t="s">
        <v>2456</v>
      </c>
      <c r="G136" t="s">
        <v>592</v>
      </c>
      <c r="H136" t="s">
        <v>592</v>
      </c>
      <c r="I136">
        <v>44</v>
      </c>
    </row>
    <row r="137" spans="1:9">
      <c r="A137" t="s">
        <v>234</v>
      </c>
      <c r="B137" t="str">
        <f>VLOOKUP(A137,[1]Sheet4!$A$1:$B$440,2,FALSE)</f>
        <v>n</v>
      </c>
      <c r="C137" t="s">
        <v>233</v>
      </c>
      <c r="D137" t="s">
        <v>794</v>
      </c>
      <c r="E137" t="s">
        <v>795</v>
      </c>
      <c r="F137" t="s">
        <v>2457</v>
      </c>
      <c r="G137" t="s">
        <v>592</v>
      </c>
      <c r="H137" t="s">
        <v>592</v>
      </c>
      <c r="I137">
        <v>436</v>
      </c>
    </row>
    <row r="138" spans="1:9">
      <c r="A138" t="s">
        <v>235</v>
      </c>
      <c r="B138" t="str">
        <f>VLOOKUP(A138,[1]Sheet4!$A$1:$B$440,2,FALSE)</f>
        <v>n</v>
      </c>
      <c r="C138" t="s">
        <v>236</v>
      </c>
      <c r="D138" t="s">
        <v>796</v>
      </c>
      <c r="E138" t="s">
        <v>797</v>
      </c>
      <c r="F138" t="s">
        <v>2540</v>
      </c>
      <c r="G138" t="s">
        <v>592</v>
      </c>
      <c r="H138" t="s">
        <v>592</v>
      </c>
      <c r="I138">
        <v>32</v>
      </c>
    </row>
    <row r="139" spans="1:9">
      <c r="A139" t="s">
        <v>237</v>
      </c>
      <c r="B139" t="str">
        <f>VLOOKUP(A139,[1]Sheet4!$A$1:$B$440,2,FALSE)</f>
        <v>n</v>
      </c>
      <c r="C139" t="s">
        <v>236</v>
      </c>
      <c r="D139" t="s">
        <v>798</v>
      </c>
      <c r="E139" t="s">
        <v>799</v>
      </c>
      <c r="F139" t="s">
        <v>238</v>
      </c>
      <c r="G139" t="s">
        <v>592</v>
      </c>
      <c r="H139" t="s">
        <v>592</v>
      </c>
      <c r="I139">
        <v>17</v>
      </c>
    </row>
    <row r="140" spans="1:9">
      <c r="A140" t="s">
        <v>239</v>
      </c>
      <c r="B140" t="str">
        <f>VLOOKUP(A140,[1]Sheet4!$A$1:$B$440,2,FALSE)</f>
        <v>n</v>
      </c>
      <c r="C140" t="s">
        <v>240</v>
      </c>
      <c r="D140" t="s">
        <v>800</v>
      </c>
      <c r="E140" t="s">
        <v>801</v>
      </c>
      <c r="F140" t="s">
        <v>241</v>
      </c>
      <c r="G140" t="s">
        <v>592</v>
      </c>
      <c r="H140" t="s">
        <v>592</v>
      </c>
      <c r="I140">
        <v>33</v>
      </c>
    </row>
    <row r="141" spans="1:9">
      <c r="A141" t="s">
        <v>242</v>
      </c>
      <c r="B141" t="str">
        <f>VLOOKUP(A141,[1]Sheet4!$A$1:$B$440,2,FALSE)</f>
        <v>n</v>
      </c>
      <c r="C141" t="s">
        <v>240</v>
      </c>
      <c r="D141" t="s">
        <v>800</v>
      </c>
      <c r="E141" t="s">
        <v>778</v>
      </c>
      <c r="F141" t="s">
        <v>2540</v>
      </c>
      <c r="G141" t="s">
        <v>592</v>
      </c>
      <c r="H141" t="s">
        <v>592</v>
      </c>
      <c r="I141">
        <v>19</v>
      </c>
    </row>
    <row r="142" spans="1:9">
      <c r="A142" t="s">
        <v>243</v>
      </c>
      <c r="B142" t="str">
        <f>VLOOKUP(A142,[1]Sheet4!$A$1:$B$440,2,FALSE)</f>
        <v>n</v>
      </c>
      <c r="C142" t="s">
        <v>244</v>
      </c>
      <c r="D142" t="s">
        <v>802</v>
      </c>
      <c r="E142" t="s">
        <v>662</v>
      </c>
      <c r="F142" t="s">
        <v>2458</v>
      </c>
      <c r="G142" t="s">
        <v>592</v>
      </c>
      <c r="H142" t="s">
        <v>592</v>
      </c>
      <c r="I142">
        <v>21</v>
      </c>
    </row>
    <row r="143" spans="1:9">
      <c r="A143" t="s">
        <v>245</v>
      </c>
      <c r="B143" t="str">
        <f>VLOOKUP(A143,[1]Sheet4!$A$1:$B$440,2,FALSE)</f>
        <v>n</v>
      </c>
      <c r="C143" t="s">
        <v>244</v>
      </c>
      <c r="D143" t="s">
        <v>803</v>
      </c>
      <c r="E143" t="s">
        <v>804</v>
      </c>
      <c r="F143" t="s">
        <v>2540</v>
      </c>
      <c r="G143" t="s">
        <v>592</v>
      </c>
      <c r="H143" t="s">
        <v>592</v>
      </c>
      <c r="I143">
        <v>101</v>
      </c>
    </row>
    <row r="144" spans="1:9">
      <c r="A144" t="s">
        <v>247</v>
      </c>
      <c r="B144" t="str">
        <f>VLOOKUP(A144,[1]Sheet4!$A$1:$B$440,2,FALSE)</f>
        <v>n</v>
      </c>
      <c r="C144" t="s">
        <v>244</v>
      </c>
      <c r="D144" t="s">
        <v>806</v>
      </c>
      <c r="E144" t="s">
        <v>608</v>
      </c>
      <c r="F144" t="s">
        <v>2459</v>
      </c>
      <c r="G144" t="s">
        <v>592</v>
      </c>
      <c r="H144" t="s">
        <v>592</v>
      </c>
      <c r="I144">
        <v>3</v>
      </c>
    </row>
    <row r="145" spans="1:9">
      <c r="A145" t="s">
        <v>249</v>
      </c>
      <c r="B145" t="str">
        <f>VLOOKUP(A145,[1]Sheet4!$A$1:$B$440,2,FALSE)</f>
        <v>n</v>
      </c>
      <c r="C145" t="s">
        <v>244</v>
      </c>
      <c r="D145" t="s">
        <v>806</v>
      </c>
      <c r="E145" t="s">
        <v>2555</v>
      </c>
      <c r="F145" t="s">
        <v>2540</v>
      </c>
      <c r="G145" t="s">
        <v>592</v>
      </c>
      <c r="H145" t="s">
        <v>592</v>
      </c>
      <c r="I145">
        <v>5</v>
      </c>
    </row>
    <row r="146" spans="1:9">
      <c r="A146" t="s">
        <v>250</v>
      </c>
      <c r="B146" t="str">
        <f>VLOOKUP(A146,[1]Sheet4!$A$1:$B$440,2,FALSE)</f>
        <v>n</v>
      </c>
      <c r="C146" t="s">
        <v>244</v>
      </c>
      <c r="D146" t="s">
        <v>806</v>
      </c>
      <c r="E146" t="s">
        <v>807</v>
      </c>
      <c r="F146" t="s">
        <v>2540</v>
      </c>
      <c r="G146" t="s">
        <v>592</v>
      </c>
      <c r="H146" t="s">
        <v>592</v>
      </c>
      <c r="I146">
        <v>5</v>
      </c>
    </row>
    <row r="147" spans="1:9">
      <c r="A147" t="s">
        <v>252</v>
      </c>
      <c r="B147" t="str">
        <f>VLOOKUP(A147,[1]Sheet4!$A$1:$B$440,2,FALSE)</f>
        <v>n</v>
      </c>
      <c r="C147" t="s">
        <v>244</v>
      </c>
      <c r="D147" t="s">
        <v>808</v>
      </c>
      <c r="E147" t="s">
        <v>809</v>
      </c>
      <c r="F147" t="s">
        <v>2540</v>
      </c>
      <c r="G147" t="s">
        <v>592</v>
      </c>
      <c r="H147" t="s">
        <v>592</v>
      </c>
      <c r="I147">
        <v>11</v>
      </c>
    </row>
    <row r="148" spans="1:9">
      <c r="A148" t="s">
        <v>257</v>
      </c>
      <c r="B148" t="str">
        <f>VLOOKUP(A148,[1]Sheet4!$A$1:$B$440,2,FALSE)</f>
        <v>n</v>
      </c>
      <c r="C148" t="s">
        <v>244</v>
      </c>
      <c r="D148" t="s">
        <v>810</v>
      </c>
      <c r="E148" t="s">
        <v>811</v>
      </c>
      <c r="F148" t="s">
        <v>2540</v>
      </c>
      <c r="G148" t="s">
        <v>592</v>
      </c>
      <c r="H148" t="s">
        <v>592</v>
      </c>
      <c r="I148">
        <v>3</v>
      </c>
    </row>
    <row r="149" spans="1:9">
      <c r="A149" t="s">
        <v>258</v>
      </c>
      <c r="B149" t="str">
        <f>VLOOKUP(A149,[1]Sheet4!$A$1:$B$440,2,FALSE)</f>
        <v>n</v>
      </c>
      <c r="C149" t="s">
        <v>244</v>
      </c>
      <c r="D149" t="s">
        <v>810</v>
      </c>
      <c r="E149" t="s">
        <v>812</v>
      </c>
      <c r="F149" t="s">
        <v>259</v>
      </c>
      <c r="G149" t="s">
        <v>592</v>
      </c>
      <c r="H149" t="s">
        <v>592</v>
      </c>
      <c r="I149">
        <v>13</v>
      </c>
    </row>
    <row r="150" spans="1:9">
      <c r="A150" t="s">
        <v>261</v>
      </c>
      <c r="B150" t="str">
        <f>VLOOKUP(A150,[1]Sheet4!$A$1:$B$440,2,FALSE)</f>
        <v>n</v>
      </c>
      <c r="C150" t="s">
        <v>244</v>
      </c>
      <c r="D150" t="s">
        <v>813</v>
      </c>
      <c r="E150" t="s">
        <v>664</v>
      </c>
      <c r="F150" t="s">
        <v>262</v>
      </c>
      <c r="G150" t="s">
        <v>592</v>
      </c>
      <c r="H150" t="s">
        <v>591</v>
      </c>
      <c r="I150">
        <v>4</v>
      </c>
    </row>
    <row r="151" spans="1:9">
      <c r="A151" t="s">
        <v>263</v>
      </c>
      <c r="B151" t="str">
        <f>VLOOKUP(A151,[1]Sheet4!$A$1:$B$440,2,FALSE)</f>
        <v>n</v>
      </c>
      <c r="C151" t="s">
        <v>244</v>
      </c>
      <c r="D151" t="s">
        <v>813</v>
      </c>
      <c r="E151" t="s">
        <v>814</v>
      </c>
      <c r="F151" t="s">
        <v>2460</v>
      </c>
      <c r="G151" t="s">
        <v>592</v>
      </c>
      <c r="H151" t="s">
        <v>592</v>
      </c>
      <c r="I151">
        <v>34</v>
      </c>
    </row>
    <row r="152" spans="1:9">
      <c r="A152" t="s">
        <v>264</v>
      </c>
      <c r="B152" t="str">
        <f>VLOOKUP(A152,[1]Sheet4!$A$1:$B$440,2,FALSE)</f>
        <v>n</v>
      </c>
      <c r="C152" t="s">
        <v>244</v>
      </c>
      <c r="D152" t="s">
        <v>813</v>
      </c>
      <c r="E152" t="s">
        <v>815</v>
      </c>
      <c r="F152" t="s">
        <v>265</v>
      </c>
      <c r="G152" t="s">
        <v>592</v>
      </c>
      <c r="H152" t="s">
        <v>592</v>
      </c>
      <c r="I152">
        <v>30</v>
      </c>
    </row>
    <row r="153" spans="1:9">
      <c r="A153" t="s">
        <v>270</v>
      </c>
      <c r="B153" t="str">
        <f>VLOOKUP(A153,[1]Sheet4!$A$1:$B$440,2,FALSE)</f>
        <v>n</v>
      </c>
      <c r="C153" t="s">
        <v>244</v>
      </c>
      <c r="D153" t="s">
        <v>816</v>
      </c>
      <c r="E153" t="s">
        <v>817</v>
      </c>
      <c r="F153" t="s">
        <v>271</v>
      </c>
      <c r="G153" t="s">
        <v>592</v>
      </c>
      <c r="H153" t="s">
        <v>592</v>
      </c>
      <c r="I153">
        <v>31</v>
      </c>
    </row>
    <row r="154" spans="1:9">
      <c r="A154" t="s">
        <v>272</v>
      </c>
      <c r="B154" t="str">
        <f>VLOOKUP(A154,[1]Sheet4!$A$1:$B$440,2,FALSE)</f>
        <v>n</v>
      </c>
      <c r="C154" t="s">
        <v>244</v>
      </c>
      <c r="D154" t="s">
        <v>816</v>
      </c>
      <c r="E154" t="s">
        <v>818</v>
      </c>
      <c r="F154" t="s">
        <v>2461</v>
      </c>
      <c r="G154" t="s">
        <v>592</v>
      </c>
      <c r="H154" t="s">
        <v>592</v>
      </c>
      <c r="I154">
        <v>25</v>
      </c>
    </row>
    <row r="155" spans="1:9">
      <c r="A155" t="s">
        <v>273</v>
      </c>
      <c r="B155" t="str">
        <f>VLOOKUP(A155,[1]Sheet4!$A$1:$B$440,2,FALSE)</f>
        <v>n</v>
      </c>
      <c r="C155" t="s">
        <v>244</v>
      </c>
      <c r="D155" t="s">
        <v>816</v>
      </c>
      <c r="E155" t="s">
        <v>819</v>
      </c>
      <c r="F155" t="s">
        <v>274</v>
      </c>
      <c r="G155" t="s">
        <v>592</v>
      </c>
      <c r="H155" t="s">
        <v>592</v>
      </c>
      <c r="I155">
        <v>21</v>
      </c>
    </row>
    <row r="156" spans="1:9">
      <c r="A156" t="s">
        <v>275</v>
      </c>
      <c r="B156" t="str">
        <f>VLOOKUP(A156,[1]Sheet4!$A$1:$B$440,2,FALSE)</f>
        <v>n</v>
      </c>
      <c r="C156" t="s">
        <v>244</v>
      </c>
      <c r="D156" t="s">
        <v>816</v>
      </c>
      <c r="E156" t="s">
        <v>736</v>
      </c>
      <c r="F156" t="s">
        <v>2462</v>
      </c>
      <c r="G156" t="s">
        <v>592</v>
      </c>
      <c r="H156" t="s">
        <v>592</v>
      </c>
      <c r="I156">
        <v>36</v>
      </c>
    </row>
    <row r="157" spans="1:9">
      <c r="A157" t="s">
        <v>276</v>
      </c>
      <c r="B157" t="str">
        <f>VLOOKUP(A157,[1]Sheet4!$A$1:$B$440,2,FALSE)</f>
        <v>n</v>
      </c>
      <c r="C157" t="s">
        <v>244</v>
      </c>
      <c r="D157" t="s">
        <v>816</v>
      </c>
      <c r="E157" t="s">
        <v>820</v>
      </c>
      <c r="F157" t="s">
        <v>2540</v>
      </c>
      <c r="G157" t="s">
        <v>592</v>
      </c>
      <c r="H157" t="s">
        <v>592</v>
      </c>
      <c r="I157">
        <v>13</v>
      </c>
    </row>
    <row r="158" spans="1:9">
      <c r="A158" t="s">
        <v>277</v>
      </c>
      <c r="B158" t="str">
        <f>VLOOKUP(A158,[1]Sheet4!$A$1:$B$440,2,FALSE)</f>
        <v>n</v>
      </c>
      <c r="C158" t="s">
        <v>244</v>
      </c>
      <c r="D158" t="s">
        <v>816</v>
      </c>
      <c r="E158" t="s">
        <v>821</v>
      </c>
      <c r="F158" t="s">
        <v>278</v>
      </c>
      <c r="G158" t="s">
        <v>592</v>
      </c>
      <c r="H158" t="s">
        <v>592</v>
      </c>
      <c r="I158">
        <v>65</v>
      </c>
    </row>
    <row r="159" spans="1:9">
      <c r="A159" t="s">
        <v>280</v>
      </c>
      <c r="B159" t="str">
        <f>VLOOKUP(A159,[1]Sheet4!$A$1:$B$440,2,FALSE)</f>
        <v>n</v>
      </c>
      <c r="C159" t="s">
        <v>281</v>
      </c>
      <c r="D159" t="s">
        <v>823</v>
      </c>
      <c r="E159" t="s">
        <v>778</v>
      </c>
      <c r="F159" t="s">
        <v>2540</v>
      </c>
      <c r="G159" t="s">
        <v>592</v>
      </c>
      <c r="H159" t="s">
        <v>592</v>
      </c>
      <c r="I159">
        <v>206</v>
      </c>
    </row>
    <row r="160" spans="1:9">
      <c r="A160" t="s">
        <v>284</v>
      </c>
      <c r="B160" t="str">
        <f>VLOOKUP(A160,[1]Sheet4!$A$1:$B$440,2,FALSE)</f>
        <v>n</v>
      </c>
      <c r="C160" t="s">
        <v>285</v>
      </c>
      <c r="D160" t="s">
        <v>825</v>
      </c>
      <c r="E160" t="s">
        <v>826</v>
      </c>
      <c r="F160" t="s">
        <v>286</v>
      </c>
      <c r="G160" t="s">
        <v>592</v>
      </c>
      <c r="H160" t="s">
        <v>591</v>
      </c>
      <c r="I160">
        <v>1</v>
      </c>
    </row>
    <row r="161" spans="1:9">
      <c r="A161" t="s">
        <v>287</v>
      </c>
      <c r="B161" t="str">
        <f>VLOOKUP(A161,[1]Sheet4!$A$1:$B$440,2,FALSE)</f>
        <v>n</v>
      </c>
      <c r="C161" t="s">
        <v>285</v>
      </c>
      <c r="D161" t="s">
        <v>825</v>
      </c>
      <c r="E161" t="s">
        <v>827</v>
      </c>
      <c r="F161" t="s">
        <v>2463</v>
      </c>
      <c r="G161" t="s">
        <v>592</v>
      </c>
      <c r="H161" t="s">
        <v>592</v>
      </c>
      <c r="I161">
        <v>44</v>
      </c>
    </row>
    <row r="162" spans="1:9">
      <c r="A162" t="s">
        <v>288</v>
      </c>
      <c r="B162" t="str">
        <f>VLOOKUP(A162,[1]Sheet4!$A$1:$B$440,2,FALSE)</f>
        <v>n</v>
      </c>
      <c r="C162" t="s">
        <v>289</v>
      </c>
      <c r="D162" t="s">
        <v>828</v>
      </c>
      <c r="E162" t="s">
        <v>814</v>
      </c>
      <c r="F162" t="s">
        <v>2540</v>
      </c>
      <c r="G162" t="s">
        <v>592</v>
      </c>
      <c r="H162" t="s">
        <v>592</v>
      </c>
      <c r="I162">
        <v>2</v>
      </c>
    </row>
    <row r="163" spans="1:9">
      <c r="A163" t="s">
        <v>290</v>
      </c>
      <c r="B163" t="str">
        <f>VLOOKUP(A163,[1]Sheet4!$A$1:$B$440,2,FALSE)</f>
        <v>n</v>
      </c>
      <c r="C163" t="s">
        <v>289</v>
      </c>
      <c r="D163" t="s">
        <v>829</v>
      </c>
      <c r="E163" t="s">
        <v>830</v>
      </c>
      <c r="F163" t="s">
        <v>2540</v>
      </c>
      <c r="G163" t="s">
        <v>592</v>
      </c>
      <c r="H163" t="s">
        <v>592</v>
      </c>
      <c r="I163">
        <v>4</v>
      </c>
    </row>
    <row r="164" spans="1:9">
      <c r="A164" t="s">
        <v>291</v>
      </c>
      <c r="B164" t="str">
        <f>VLOOKUP(A164,[1]Sheet4!$A$1:$B$440,2,FALSE)</f>
        <v>n</v>
      </c>
      <c r="C164" t="s">
        <v>289</v>
      </c>
      <c r="D164" t="s">
        <v>831</v>
      </c>
      <c r="E164" t="s">
        <v>832</v>
      </c>
      <c r="F164" t="s">
        <v>292</v>
      </c>
      <c r="G164" t="s">
        <v>592</v>
      </c>
      <c r="H164" t="s">
        <v>592</v>
      </c>
      <c r="I164">
        <v>19</v>
      </c>
    </row>
    <row r="165" spans="1:9">
      <c r="A165" t="s">
        <v>293</v>
      </c>
      <c r="B165" t="str">
        <f>VLOOKUP(A165,[1]Sheet4!$A$1:$B$440,2,FALSE)</f>
        <v>n</v>
      </c>
      <c r="C165" t="s">
        <v>289</v>
      </c>
      <c r="D165" t="s">
        <v>833</v>
      </c>
      <c r="E165" t="s">
        <v>2556</v>
      </c>
      <c r="F165" t="s">
        <v>2540</v>
      </c>
      <c r="G165" t="s">
        <v>592</v>
      </c>
      <c r="H165" t="s">
        <v>592</v>
      </c>
      <c r="I165">
        <v>2</v>
      </c>
    </row>
    <row r="166" spans="1:9">
      <c r="A166" t="s">
        <v>294</v>
      </c>
      <c r="B166" t="str">
        <f>VLOOKUP(A166,[1]Sheet4!$A$1:$B$440,2,FALSE)</f>
        <v>n</v>
      </c>
      <c r="C166" t="s">
        <v>289</v>
      </c>
      <c r="D166" t="s">
        <v>834</v>
      </c>
      <c r="E166" t="s">
        <v>633</v>
      </c>
      <c r="F166" t="s">
        <v>2540</v>
      </c>
      <c r="G166" t="s">
        <v>592</v>
      </c>
      <c r="H166" t="s">
        <v>592</v>
      </c>
      <c r="I166">
        <v>19</v>
      </c>
    </row>
    <row r="167" spans="1:9">
      <c r="A167" t="s">
        <v>295</v>
      </c>
      <c r="B167" t="str">
        <f>VLOOKUP(A167,[1]Sheet4!$A$1:$B$440,2,FALSE)</f>
        <v>n</v>
      </c>
      <c r="C167" t="s">
        <v>289</v>
      </c>
      <c r="D167" t="s">
        <v>835</v>
      </c>
      <c r="E167" t="s">
        <v>2557</v>
      </c>
      <c r="F167" t="s">
        <v>2540</v>
      </c>
      <c r="G167" t="s">
        <v>592</v>
      </c>
      <c r="H167" t="s">
        <v>592</v>
      </c>
      <c r="I167">
        <v>1</v>
      </c>
    </row>
    <row r="168" spans="1:9">
      <c r="A168" t="s">
        <v>296</v>
      </c>
      <c r="B168" t="str">
        <f>VLOOKUP(A168,[1]Sheet4!$A$1:$B$440,2,FALSE)</f>
        <v>n</v>
      </c>
      <c r="C168" t="s">
        <v>289</v>
      </c>
      <c r="D168" t="s">
        <v>835</v>
      </c>
      <c r="E168" t="s">
        <v>836</v>
      </c>
      <c r="F168" t="s">
        <v>2464</v>
      </c>
      <c r="G168" t="s">
        <v>592</v>
      </c>
      <c r="H168" t="s">
        <v>592</v>
      </c>
      <c r="I168">
        <v>13</v>
      </c>
    </row>
    <row r="169" spans="1:9">
      <c r="A169" t="s">
        <v>297</v>
      </c>
      <c r="B169" t="str">
        <f>VLOOKUP(A169,[1]Sheet4!$A$1:$B$440,2,FALSE)</f>
        <v>n</v>
      </c>
      <c r="C169" t="s">
        <v>289</v>
      </c>
      <c r="D169" t="s">
        <v>835</v>
      </c>
      <c r="E169" t="s">
        <v>837</v>
      </c>
      <c r="F169" t="s">
        <v>2465</v>
      </c>
      <c r="G169" t="s">
        <v>592</v>
      </c>
      <c r="H169" t="s">
        <v>592</v>
      </c>
      <c r="I169">
        <v>51</v>
      </c>
    </row>
    <row r="170" spans="1:9">
      <c r="A170" t="s">
        <v>299</v>
      </c>
      <c r="B170" t="str">
        <f>VLOOKUP(A170,[1]Sheet4!$A$1:$B$440,2,FALSE)</f>
        <v>n</v>
      </c>
      <c r="C170" t="s">
        <v>289</v>
      </c>
      <c r="D170" t="s">
        <v>838</v>
      </c>
      <c r="E170" t="s">
        <v>839</v>
      </c>
      <c r="F170" t="s">
        <v>300</v>
      </c>
      <c r="G170" t="s">
        <v>592</v>
      </c>
      <c r="H170" t="s">
        <v>592</v>
      </c>
      <c r="I170">
        <v>73</v>
      </c>
    </row>
    <row r="171" spans="1:9">
      <c r="A171" t="s">
        <v>301</v>
      </c>
      <c r="B171" t="str">
        <f>VLOOKUP(A171,[1]Sheet4!$A$1:$B$440,2,FALSE)</f>
        <v>n</v>
      </c>
      <c r="C171" t="s">
        <v>289</v>
      </c>
      <c r="D171" t="s">
        <v>840</v>
      </c>
      <c r="E171" t="s">
        <v>841</v>
      </c>
      <c r="F171" t="s">
        <v>2466</v>
      </c>
      <c r="G171" t="s">
        <v>592</v>
      </c>
      <c r="H171" t="s">
        <v>592</v>
      </c>
      <c r="I171">
        <v>31</v>
      </c>
    </row>
    <row r="172" spans="1:9">
      <c r="A172" t="s">
        <v>302</v>
      </c>
      <c r="B172" t="str">
        <f>VLOOKUP(A172,[1]Sheet4!$A$1:$B$440,2,FALSE)</f>
        <v>n</v>
      </c>
      <c r="C172" t="s">
        <v>289</v>
      </c>
      <c r="D172" t="s">
        <v>840</v>
      </c>
      <c r="E172" t="s">
        <v>842</v>
      </c>
      <c r="F172" t="s">
        <v>2540</v>
      </c>
      <c r="G172" t="s">
        <v>592</v>
      </c>
      <c r="H172" t="s">
        <v>592</v>
      </c>
      <c r="I172">
        <v>1</v>
      </c>
    </row>
    <row r="173" spans="1:9">
      <c r="A173" t="s">
        <v>303</v>
      </c>
      <c r="B173" t="str">
        <f>VLOOKUP(A173,[1]Sheet4!$A$1:$B$440,2,FALSE)</f>
        <v>n</v>
      </c>
      <c r="C173" t="s">
        <v>289</v>
      </c>
      <c r="D173" t="s">
        <v>843</v>
      </c>
      <c r="E173" t="s">
        <v>844</v>
      </c>
      <c r="F173" t="s">
        <v>2540</v>
      </c>
      <c r="G173" t="s">
        <v>592</v>
      </c>
      <c r="H173" t="s">
        <v>592</v>
      </c>
      <c r="I173">
        <v>2</v>
      </c>
    </row>
    <row r="174" spans="1:9">
      <c r="A174" t="s">
        <v>304</v>
      </c>
      <c r="B174" t="str">
        <f>VLOOKUP(A174,[1]Sheet4!$A$1:$B$440,2,FALSE)</f>
        <v>n</v>
      </c>
      <c r="C174" t="s">
        <v>289</v>
      </c>
      <c r="D174" t="s">
        <v>845</v>
      </c>
      <c r="E174" t="s">
        <v>788</v>
      </c>
      <c r="F174" t="s">
        <v>2467</v>
      </c>
      <c r="G174" t="s">
        <v>592</v>
      </c>
      <c r="H174" t="s">
        <v>592</v>
      </c>
      <c r="I174">
        <v>30</v>
      </c>
    </row>
    <row r="175" spans="1:9">
      <c r="A175" t="s">
        <v>307</v>
      </c>
      <c r="B175" t="str">
        <f>VLOOKUP(A175,[1]Sheet4!$A$1:$B$440,2,FALSE)</f>
        <v>n</v>
      </c>
      <c r="C175" t="s">
        <v>306</v>
      </c>
      <c r="D175" t="s">
        <v>847</v>
      </c>
      <c r="E175" t="s">
        <v>848</v>
      </c>
      <c r="F175" t="s">
        <v>308</v>
      </c>
      <c r="G175" t="s">
        <v>592</v>
      </c>
      <c r="H175" t="s">
        <v>591</v>
      </c>
      <c r="I175">
        <v>1</v>
      </c>
    </row>
    <row r="176" spans="1:9">
      <c r="A176" t="s">
        <v>310</v>
      </c>
      <c r="B176" t="str">
        <f>VLOOKUP(A176,[1]Sheet4!$A$1:$B$440,2,FALSE)</f>
        <v>n</v>
      </c>
      <c r="C176" t="s">
        <v>306</v>
      </c>
      <c r="D176" t="s">
        <v>849</v>
      </c>
      <c r="E176" t="s">
        <v>850</v>
      </c>
      <c r="F176" t="s">
        <v>2540</v>
      </c>
      <c r="G176" t="s">
        <v>592</v>
      </c>
      <c r="H176" t="s">
        <v>592</v>
      </c>
      <c r="I176">
        <v>57</v>
      </c>
    </row>
    <row r="177" spans="1:9">
      <c r="A177" t="s">
        <v>311</v>
      </c>
      <c r="B177" t="str">
        <f>VLOOKUP(A177,[1]Sheet4!$A$1:$B$440,2,FALSE)</f>
        <v>n</v>
      </c>
      <c r="C177" t="s">
        <v>306</v>
      </c>
      <c r="D177" t="s">
        <v>849</v>
      </c>
      <c r="E177" t="s">
        <v>851</v>
      </c>
      <c r="F177" t="s">
        <v>2540</v>
      </c>
      <c r="G177" t="s">
        <v>592</v>
      </c>
      <c r="H177" t="s">
        <v>592</v>
      </c>
      <c r="I177">
        <v>136</v>
      </c>
    </row>
    <row r="178" spans="1:9">
      <c r="A178" t="s">
        <v>312</v>
      </c>
      <c r="B178" t="str">
        <f>VLOOKUP(A178,[1]Sheet4!$A$1:$B$440,2,FALSE)</f>
        <v>n</v>
      </c>
      <c r="C178" t="s">
        <v>306</v>
      </c>
      <c r="D178" t="s">
        <v>852</v>
      </c>
      <c r="E178" t="s">
        <v>853</v>
      </c>
      <c r="F178" t="s">
        <v>2540</v>
      </c>
      <c r="G178" t="s">
        <v>592</v>
      </c>
      <c r="H178" t="s">
        <v>592</v>
      </c>
      <c r="I178">
        <v>322</v>
      </c>
    </row>
    <row r="179" spans="1:9">
      <c r="A179" t="s">
        <v>313</v>
      </c>
      <c r="B179" t="str">
        <f>VLOOKUP(A179,[1]Sheet4!$A$1:$B$440,2,FALSE)</f>
        <v>n</v>
      </c>
      <c r="C179" t="s">
        <v>306</v>
      </c>
      <c r="D179" t="s">
        <v>854</v>
      </c>
      <c r="E179" t="s">
        <v>855</v>
      </c>
      <c r="F179" t="s">
        <v>2468</v>
      </c>
      <c r="G179" t="s">
        <v>592</v>
      </c>
      <c r="H179" t="s">
        <v>591</v>
      </c>
      <c r="I179">
        <v>4</v>
      </c>
    </row>
    <row r="180" spans="1:9">
      <c r="A180" t="s">
        <v>316</v>
      </c>
      <c r="B180" t="str">
        <f>VLOOKUP(A180,[1]Sheet4!$A$1:$B$440,2,FALSE)</f>
        <v>n</v>
      </c>
      <c r="C180" t="s">
        <v>306</v>
      </c>
      <c r="D180" t="s">
        <v>857</v>
      </c>
      <c r="E180" t="s">
        <v>858</v>
      </c>
      <c r="F180" t="s">
        <v>2540</v>
      </c>
      <c r="G180" t="s">
        <v>592</v>
      </c>
      <c r="H180" t="s">
        <v>592</v>
      </c>
      <c r="I180">
        <v>4</v>
      </c>
    </row>
    <row r="181" spans="1:9">
      <c r="A181" t="s">
        <v>321</v>
      </c>
      <c r="B181" t="str">
        <f>VLOOKUP(A181,[1]Sheet4!$A$1:$B$440,2,FALSE)</f>
        <v>n</v>
      </c>
      <c r="C181" t="s">
        <v>306</v>
      </c>
      <c r="D181" t="s">
        <v>857</v>
      </c>
      <c r="E181" t="s">
        <v>859</v>
      </c>
      <c r="F181" t="s">
        <v>2540</v>
      </c>
      <c r="G181" t="s">
        <v>592</v>
      </c>
      <c r="H181" t="s">
        <v>592</v>
      </c>
      <c r="I181">
        <v>5</v>
      </c>
    </row>
    <row r="182" spans="1:9">
      <c r="A182" t="s">
        <v>323</v>
      </c>
      <c r="B182" t="str">
        <f>VLOOKUP(A182,[1]Sheet4!$A$1:$B$440,2,FALSE)</f>
        <v>n</v>
      </c>
      <c r="C182" t="s">
        <v>306</v>
      </c>
      <c r="D182" t="s">
        <v>861</v>
      </c>
      <c r="E182" t="s">
        <v>2558</v>
      </c>
      <c r="F182" t="s">
        <v>2540</v>
      </c>
      <c r="G182" t="s">
        <v>592</v>
      </c>
      <c r="H182" t="s">
        <v>591</v>
      </c>
      <c r="I182">
        <v>28</v>
      </c>
    </row>
    <row r="183" spans="1:9">
      <c r="A183" t="s">
        <v>324</v>
      </c>
      <c r="B183" t="str">
        <f>VLOOKUP(A183,[1]Sheet4!$A$1:$B$440,2,FALSE)</f>
        <v>n</v>
      </c>
      <c r="C183" t="s">
        <v>325</v>
      </c>
      <c r="D183" t="s">
        <v>862</v>
      </c>
      <c r="E183" t="s">
        <v>863</v>
      </c>
      <c r="F183" t="s">
        <v>326</v>
      </c>
      <c r="G183" t="s">
        <v>592</v>
      </c>
      <c r="H183" t="s">
        <v>592</v>
      </c>
      <c r="I183">
        <v>6</v>
      </c>
    </row>
    <row r="184" spans="1:9">
      <c r="A184" t="s">
        <v>329</v>
      </c>
      <c r="B184" t="str">
        <f>VLOOKUP(A184,[1]Sheet4!$A$1:$B$440,2,FALSE)</f>
        <v>n</v>
      </c>
      <c r="C184" t="s">
        <v>325</v>
      </c>
      <c r="D184" t="s">
        <v>864</v>
      </c>
      <c r="E184" t="s">
        <v>786</v>
      </c>
      <c r="F184" t="s">
        <v>2469</v>
      </c>
      <c r="G184" t="s">
        <v>592</v>
      </c>
      <c r="H184" t="s">
        <v>592</v>
      </c>
      <c r="I184">
        <v>271</v>
      </c>
    </row>
    <row r="185" spans="1:9">
      <c r="A185" t="s">
        <v>330</v>
      </c>
      <c r="B185" t="str">
        <f>VLOOKUP(A185,[1]Sheet4!$A$1:$B$440,2,FALSE)</f>
        <v>n</v>
      </c>
      <c r="C185" t="s">
        <v>325</v>
      </c>
      <c r="D185" t="s">
        <v>864</v>
      </c>
      <c r="E185" t="s">
        <v>865</v>
      </c>
      <c r="F185" t="s">
        <v>2470</v>
      </c>
      <c r="G185" t="s">
        <v>592</v>
      </c>
      <c r="H185" t="s">
        <v>592</v>
      </c>
      <c r="I185">
        <v>67</v>
      </c>
    </row>
    <row r="186" spans="1:9">
      <c r="A186" t="s">
        <v>331</v>
      </c>
      <c r="B186" t="str">
        <f>VLOOKUP(A186,[1]Sheet4!$A$1:$B$440,2,FALSE)</f>
        <v>n</v>
      </c>
      <c r="C186" t="s">
        <v>325</v>
      </c>
      <c r="D186" t="s">
        <v>864</v>
      </c>
      <c r="E186" t="s">
        <v>866</v>
      </c>
      <c r="F186" t="s">
        <v>332</v>
      </c>
      <c r="G186" t="s">
        <v>592</v>
      </c>
      <c r="H186" t="s">
        <v>592</v>
      </c>
      <c r="I186">
        <v>22</v>
      </c>
    </row>
    <row r="187" spans="1:9">
      <c r="A187" t="s">
        <v>333</v>
      </c>
      <c r="B187" t="str">
        <f>VLOOKUP(A187,[1]Sheet4!$A$1:$B$440,2,FALSE)</f>
        <v>n</v>
      </c>
      <c r="C187" t="s">
        <v>325</v>
      </c>
      <c r="D187" t="s">
        <v>864</v>
      </c>
      <c r="E187" t="s">
        <v>2559</v>
      </c>
      <c r="F187" t="s">
        <v>2540</v>
      </c>
      <c r="G187" t="s">
        <v>592</v>
      </c>
      <c r="H187" t="s">
        <v>592</v>
      </c>
      <c r="I187">
        <v>1</v>
      </c>
    </row>
    <row r="188" spans="1:9">
      <c r="A188" t="s">
        <v>335</v>
      </c>
      <c r="B188" t="str">
        <f>VLOOKUP(A188,[1]Sheet4!$A$1:$B$440,2,FALSE)</f>
        <v>n</v>
      </c>
      <c r="C188" t="s">
        <v>325</v>
      </c>
      <c r="D188" t="s">
        <v>864</v>
      </c>
      <c r="E188" t="s">
        <v>867</v>
      </c>
      <c r="F188" t="s">
        <v>336</v>
      </c>
      <c r="G188" t="s">
        <v>592</v>
      </c>
      <c r="H188" t="s">
        <v>592</v>
      </c>
      <c r="I188">
        <v>43</v>
      </c>
    </row>
    <row r="189" spans="1:9">
      <c r="A189" t="s">
        <v>339</v>
      </c>
      <c r="B189" t="str">
        <f>VLOOKUP(A189,[1]Sheet4!$A$1:$B$440,2,FALSE)</f>
        <v>n</v>
      </c>
      <c r="C189" t="s">
        <v>325</v>
      </c>
      <c r="D189" t="s">
        <v>868</v>
      </c>
      <c r="E189" t="s">
        <v>786</v>
      </c>
      <c r="F189" t="s">
        <v>340</v>
      </c>
      <c r="G189" t="s">
        <v>592</v>
      </c>
      <c r="H189" t="s">
        <v>592</v>
      </c>
      <c r="I189">
        <v>81</v>
      </c>
    </row>
    <row r="190" spans="1:9">
      <c r="A190" t="s">
        <v>341</v>
      </c>
      <c r="B190" t="str">
        <f>VLOOKUP(A190,[1]Sheet4!$A$1:$B$440,2,FALSE)</f>
        <v>n</v>
      </c>
      <c r="C190" t="s">
        <v>325</v>
      </c>
      <c r="D190" t="s">
        <v>869</v>
      </c>
      <c r="E190" t="s">
        <v>870</v>
      </c>
      <c r="F190" t="s">
        <v>2471</v>
      </c>
      <c r="G190" t="s">
        <v>592</v>
      </c>
      <c r="H190" t="s">
        <v>592</v>
      </c>
      <c r="I190">
        <v>9</v>
      </c>
    </row>
    <row r="191" spans="1:9">
      <c r="A191" t="s">
        <v>342</v>
      </c>
      <c r="B191" t="str">
        <f>VLOOKUP(A191,[1]Sheet4!$A$1:$B$440,2,FALSE)</f>
        <v>n</v>
      </c>
      <c r="C191" t="s">
        <v>325</v>
      </c>
      <c r="D191" t="s">
        <v>869</v>
      </c>
      <c r="E191" t="s">
        <v>639</v>
      </c>
      <c r="F191" t="s">
        <v>343</v>
      </c>
      <c r="G191" t="s">
        <v>592</v>
      </c>
      <c r="H191" t="s">
        <v>592</v>
      </c>
      <c r="I191">
        <v>44</v>
      </c>
    </row>
    <row r="192" spans="1:9">
      <c r="A192" t="s">
        <v>344</v>
      </c>
      <c r="B192" t="str">
        <f>VLOOKUP(A192,[1]Sheet4!$A$1:$B$440,2,FALSE)</f>
        <v>n</v>
      </c>
      <c r="C192" t="s">
        <v>325</v>
      </c>
      <c r="D192" t="s">
        <v>869</v>
      </c>
      <c r="E192" t="s">
        <v>871</v>
      </c>
      <c r="F192" t="s">
        <v>345</v>
      </c>
      <c r="G192" t="s">
        <v>592</v>
      </c>
      <c r="H192" t="s">
        <v>592</v>
      </c>
      <c r="I192">
        <v>3</v>
      </c>
    </row>
    <row r="193" spans="1:9">
      <c r="A193" t="s">
        <v>346</v>
      </c>
      <c r="B193" t="str">
        <f>VLOOKUP(A193,[1]Sheet4!$A$1:$B$440,2,FALSE)</f>
        <v>n</v>
      </c>
      <c r="C193" t="s">
        <v>347</v>
      </c>
      <c r="D193" t="s">
        <v>872</v>
      </c>
      <c r="E193" t="s">
        <v>738</v>
      </c>
      <c r="F193" t="s">
        <v>2540</v>
      </c>
      <c r="G193" t="s">
        <v>592</v>
      </c>
      <c r="H193" t="s">
        <v>592</v>
      </c>
      <c r="I193">
        <v>31</v>
      </c>
    </row>
    <row r="194" spans="1:9">
      <c r="A194" t="s">
        <v>348</v>
      </c>
      <c r="B194" t="str">
        <f>VLOOKUP(A194,[1]Sheet4!$A$1:$B$440,2,FALSE)</f>
        <v>n</v>
      </c>
      <c r="C194" t="s">
        <v>349</v>
      </c>
      <c r="D194" t="s">
        <v>873</v>
      </c>
      <c r="E194" t="s">
        <v>874</v>
      </c>
      <c r="F194" t="s">
        <v>350</v>
      </c>
      <c r="G194" t="s">
        <v>592</v>
      </c>
      <c r="H194" t="s">
        <v>592</v>
      </c>
      <c r="I194">
        <v>55</v>
      </c>
    </row>
    <row r="195" spans="1:9">
      <c r="A195" t="s">
        <v>351</v>
      </c>
      <c r="B195" t="str">
        <f>VLOOKUP(A195,[1]Sheet4!$A$1:$B$440,2,FALSE)</f>
        <v>n</v>
      </c>
      <c r="C195" t="s">
        <v>352</v>
      </c>
      <c r="D195" t="s">
        <v>875</v>
      </c>
      <c r="E195" t="s">
        <v>599</v>
      </c>
      <c r="F195" t="s">
        <v>2540</v>
      </c>
      <c r="G195" t="s">
        <v>592</v>
      </c>
      <c r="H195" t="s">
        <v>592</v>
      </c>
      <c r="I195">
        <v>35</v>
      </c>
    </row>
    <row r="196" spans="1:9">
      <c r="A196" t="s">
        <v>355</v>
      </c>
      <c r="B196" t="str">
        <f>VLOOKUP(A196,[1]Sheet4!$A$1:$B$440,2,FALSE)</f>
        <v>n</v>
      </c>
      <c r="C196" t="s">
        <v>352</v>
      </c>
      <c r="D196" t="s">
        <v>875</v>
      </c>
      <c r="E196" t="s">
        <v>2560</v>
      </c>
      <c r="F196" t="s">
        <v>2540</v>
      </c>
      <c r="G196" t="s">
        <v>592</v>
      </c>
      <c r="H196" t="s">
        <v>592</v>
      </c>
      <c r="I196">
        <v>18</v>
      </c>
    </row>
    <row r="197" spans="1:9">
      <c r="A197" t="s">
        <v>356</v>
      </c>
      <c r="B197" t="str">
        <f>VLOOKUP(A197,[1]Sheet4!$A$1:$B$440,2,FALSE)</f>
        <v>n</v>
      </c>
      <c r="C197" t="s">
        <v>357</v>
      </c>
      <c r="D197" t="s">
        <v>876</v>
      </c>
      <c r="E197" t="s">
        <v>877</v>
      </c>
      <c r="F197" t="s">
        <v>2540</v>
      </c>
      <c r="G197" t="s">
        <v>592</v>
      </c>
      <c r="H197" t="s">
        <v>592</v>
      </c>
      <c r="I197">
        <v>2</v>
      </c>
    </row>
    <row r="198" spans="1:9">
      <c r="A198" t="s">
        <v>361</v>
      </c>
      <c r="B198" t="str">
        <f>VLOOKUP(A198,[1]Sheet4!$A$1:$B$440,2,FALSE)</f>
        <v>n</v>
      </c>
      <c r="C198" t="s">
        <v>357</v>
      </c>
      <c r="D198" t="s">
        <v>878</v>
      </c>
      <c r="E198" t="s">
        <v>880</v>
      </c>
      <c r="F198" t="s">
        <v>362</v>
      </c>
      <c r="G198" t="s">
        <v>592</v>
      </c>
      <c r="H198" t="s">
        <v>592</v>
      </c>
      <c r="I198">
        <v>1</v>
      </c>
    </row>
    <row r="199" spans="1:9">
      <c r="A199" t="s">
        <v>364</v>
      </c>
      <c r="B199" t="str">
        <f>VLOOKUP(A199,[1]Sheet4!$A$1:$B$440,2,FALSE)</f>
        <v>n</v>
      </c>
      <c r="C199" t="s">
        <v>357</v>
      </c>
      <c r="D199" t="s">
        <v>878</v>
      </c>
      <c r="E199" t="s">
        <v>881</v>
      </c>
      <c r="F199" t="s">
        <v>365</v>
      </c>
      <c r="G199" t="s">
        <v>592</v>
      </c>
      <c r="H199" t="s">
        <v>592</v>
      </c>
      <c r="I199">
        <v>1</v>
      </c>
    </row>
    <row r="200" spans="1:9">
      <c r="A200" t="s">
        <v>366</v>
      </c>
      <c r="B200" t="str">
        <f>VLOOKUP(A200,[1]Sheet4!$A$1:$B$440,2,FALSE)</f>
        <v>n</v>
      </c>
      <c r="C200" t="s">
        <v>357</v>
      </c>
      <c r="D200" t="s">
        <v>878</v>
      </c>
      <c r="E200" t="s">
        <v>863</v>
      </c>
      <c r="F200" t="s">
        <v>2540</v>
      </c>
      <c r="G200" t="s">
        <v>592</v>
      </c>
      <c r="H200" t="s">
        <v>592</v>
      </c>
      <c r="I200">
        <v>1</v>
      </c>
    </row>
    <row r="201" spans="1:9">
      <c r="A201" t="s">
        <v>367</v>
      </c>
      <c r="B201" t="str">
        <f>VLOOKUP(A201,[1]Sheet4!$A$1:$B$440,2,FALSE)</f>
        <v>n</v>
      </c>
      <c r="C201" t="s">
        <v>357</v>
      </c>
      <c r="D201" t="s">
        <v>882</v>
      </c>
      <c r="E201" t="s">
        <v>612</v>
      </c>
      <c r="F201" t="s">
        <v>368</v>
      </c>
      <c r="G201" t="s">
        <v>592</v>
      </c>
      <c r="H201" t="s">
        <v>592</v>
      </c>
      <c r="I201">
        <v>39</v>
      </c>
    </row>
    <row r="202" spans="1:9">
      <c r="A202" t="s">
        <v>369</v>
      </c>
      <c r="B202" t="str">
        <f>VLOOKUP(A202,[1]Sheet4!$A$1:$B$440,2,FALSE)</f>
        <v>n</v>
      </c>
      <c r="C202" t="s">
        <v>357</v>
      </c>
      <c r="D202" t="s">
        <v>883</v>
      </c>
      <c r="E202" t="s">
        <v>884</v>
      </c>
      <c r="F202" t="s">
        <v>370</v>
      </c>
      <c r="G202" t="s">
        <v>592</v>
      </c>
      <c r="H202" t="s">
        <v>592</v>
      </c>
      <c r="I202">
        <v>51</v>
      </c>
    </row>
    <row r="203" spans="1:9">
      <c r="A203" t="s">
        <v>372</v>
      </c>
      <c r="B203" t="str">
        <f>VLOOKUP(A203,[1]Sheet4!$A$1:$B$440,2,FALSE)</f>
        <v>n</v>
      </c>
      <c r="C203" t="s">
        <v>357</v>
      </c>
      <c r="D203" t="s">
        <v>885</v>
      </c>
      <c r="E203" t="s">
        <v>612</v>
      </c>
      <c r="F203" t="s">
        <v>373</v>
      </c>
      <c r="G203" t="s">
        <v>592</v>
      </c>
      <c r="H203" t="s">
        <v>592</v>
      </c>
      <c r="I203">
        <v>2</v>
      </c>
    </row>
    <row r="204" spans="1:9">
      <c r="A204" t="s">
        <v>374</v>
      </c>
      <c r="B204" t="str">
        <f>VLOOKUP(A204,[1]Sheet4!$A$1:$B$440,2,FALSE)</f>
        <v>n</v>
      </c>
      <c r="C204" t="s">
        <v>357</v>
      </c>
      <c r="D204" t="s">
        <v>886</v>
      </c>
      <c r="E204" t="s">
        <v>887</v>
      </c>
      <c r="F204" t="s">
        <v>2540</v>
      </c>
      <c r="G204" t="s">
        <v>592</v>
      </c>
      <c r="H204" t="s">
        <v>591</v>
      </c>
      <c r="I204">
        <v>1</v>
      </c>
    </row>
    <row r="205" spans="1:9">
      <c r="A205" t="s">
        <v>375</v>
      </c>
      <c r="B205" t="str">
        <f>VLOOKUP(A205,[1]Sheet4!$A$1:$B$440,2,FALSE)</f>
        <v>n</v>
      </c>
      <c r="C205" t="s">
        <v>357</v>
      </c>
      <c r="D205" t="s">
        <v>888</v>
      </c>
      <c r="E205" t="s">
        <v>889</v>
      </c>
      <c r="F205" t="s">
        <v>2472</v>
      </c>
      <c r="G205" t="s">
        <v>592</v>
      </c>
      <c r="H205" t="s">
        <v>592</v>
      </c>
      <c r="I205">
        <v>24</v>
      </c>
    </row>
    <row r="206" spans="1:9">
      <c r="A206" t="s">
        <v>377</v>
      </c>
      <c r="B206" t="str">
        <f>VLOOKUP(A206,[1]Sheet4!$A$1:$B$440,2,FALSE)</f>
        <v>n</v>
      </c>
      <c r="C206" t="s">
        <v>357</v>
      </c>
      <c r="D206" t="s">
        <v>890</v>
      </c>
      <c r="E206" t="s">
        <v>891</v>
      </c>
      <c r="F206" t="s">
        <v>2473</v>
      </c>
      <c r="G206" t="s">
        <v>592</v>
      </c>
      <c r="H206" t="s">
        <v>591</v>
      </c>
      <c r="I206">
        <v>4</v>
      </c>
    </row>
    <row r="207" spans="1:9">
      <c r="A207" t="s">
        <v>378</v>
      </c>
      <c r="B207" t="str">
        <f>VLOOKUP(A207,[1]Sheet4!$A$1:$B$440,2,FALSE)</f>
        <v>n</v>
      </c>
      <c r="C207" t="s">
        <v>357</v>
      </c>
      <c r="D207" t="s">
        <v>890</v>
      </c>
      <c r="E207" t="s">
        <v>892</v>
      </c>
      <c r="F207" t="s">
        <v>2474</v>
      </c>
      <c r="G207" t="s">
        <v>592</v>
      </c>
      <c r="H207" t="s">
        <v>592</v>
      </c>
      <c r="I207">
        <v>63</v>
      </c>
    </row>
    <row r="208" spans="1:9">
      <c r="A208" t="s">
        <v>379</v>
      </c>
      <c r="B208" t="str">
        <f>VLOOKUP(A208,[1]Sheet4!$A$1:$B$440,2,FALSE)</f>
        <v>n</v>
      </c>
      <c r="C208" t="s">
        <v>357</v>
      </c>
      <c r="D208" t="s">
        <v>893</v>
      </c>
      <c r="E208" t="s">
        <v>894</v>
      </c>
      <c r="F208" t="s">
        <v>2540</v>
      </c>
      <c r="G208" t="s">
        <v>592</v>
      </c>
      <c r="H208" t="s">
        <v>592</v>
      </c>
      <c r="I208">
        <v>1</v>
      </c>
    </row>
    <row r="209" spans="1:9">
      <c r="A209" t="s">
        <v>380</v>
      </c>
      <c r="B209" t="str">
        <f>VLOOKUP(A209,[1]Sheet4!$A$1:$B$440,2,FALSE)</f>
        <v>n</v>
      </c>
      <c r="C209" t="s">
        <v>381</v>
      </c>
      <c r="D209" t="s">
        <v>895</v>
      </c>
      <c r="E209" t="s">
        <v>2561</v>
      </c>
      <c r="F209" t="s">
        <v>2540</v>
      </c>
      <c r="G209" t="s">
        <v>592</v>
      </c>
      <c r="H209" t="s">
        <v>592</v>
      </c>
      <c r="I209">
        <v>76</v>
      </c>
    </row>
    <row r="210" spans="1:9">
      <c r="A210" t="s">
        <v>382</v>
      </c>
      <c r="B210" t="str">
        <f>VLOOKUP(A210,[1]Sheet4!$A$1:$B$440,2,FALSE)</f>
        <v>n</v>
      </c>
      <c r="C210" t="s">
        <v>381</v>
      </c>
      <c r="D210" t="s">
        <v>896</v>
      </c>
      <c r="E210" t="s">
        <v>897</v>
      </c>
      <c r="F210" t="s">
        <v>383</v>
      </c>
      <c r="G210" t="s">
        <v>592</v>
      </c>
      <c r="H210" t="s">
        <v>592</v>
      </c>
      <c r="I210">
        <v>10</v>
      </c>
    </row>
    <row r="211" spans="1:9">
      <c r="A211" t="s">
        <v>384</v>
      </c>
      <c r="B211" t="str">
        <f>VLOOKUP(A211,[1]Sheet4!$A$1:$B$440,2,FALSE)</f>
        <v>n</v>
      </c>
      <c r="C211" t="s">
        <v>381</v>
      </c>
      <c r="D211" t="s">
        <v>898</v>
      </c>
      <c r="E211" t="s">
        <v>899</v>
      </c>
      <c r="F211" t="s">
        <v>2540</v>
      </c>
      <c r="G211" t="s">
        <v>592</v>
      </c>
      <c r="H211" t="s">
        <v>592</v>
      </c>
      <c r="I211">
        <v>5</v>
      </c>
    </row>
    <row r="212" spans="1:9">
      <c r="A212" t="s">
        <v>390</v>
      </c>
      <c r="B212" t="str">
        <f>VLOOKUP(A212,[1]Sheet4!$A$1:$B$440,2,FALSE)</f>
        <v>n</v>
      </c>
      <c r="C212" t="s">
        <v>386</v>
      </c>
      <c r="D212" t="s">
        <v>901</v>
      </c>
      <c r="E212" t="s">
        <v>902</v>
      </c>
      <c r="F212" t="s">
        <v>2540</v>
      </c>
      <c r="G212" t="s">
        <v>592</v>
      </c>
      <c r="H212" t="s">
        <v>592</v>
      </c>
      <c r="I212">
        <v>15</v>
      </c>
    </row>
    <row r="213" spans="1:9">
      <c r="A213" t="s">
        <v>394</v>
      </c>
      <c r="B213" t="str">
        <f>VLOOKUP(A213,[1]Sheet4!$A$1:$B$440,2,FALSE)</f>
        <v>n</v>
      </c>
      <c r="C213" t="s">
        <v>386</v>
      </c>
      <c r="D213" t="s">
        <v>901</v>
      </c>
      <c r="E213" t="s">
        <v>904</v>
      </c>
      <c r="F213" t="s">
        <v>395</v>
      </c>
      <c r="G213" t="s">
        <v>592</v>
      </c>
      <c r="H213" t="s">
        <v>592</v>
      </c>
      <c r="I213">
        <v>23</v>
      </c>
    </row>
    <row r="214" spans="1:9">
      <c r="A214" t="s">
        <v>400</v>
      </c>
      <c r="B214" t="str">
        <f>VLOOKUP(A214,[1]Sheet4!$A$1:$B$440,2,FALSE)</f>
        <v>n</v>
      </c>
      <c r="C214" t="s">
        <v>386</v>
      </c>
      <c r="D214" t="s">
        <v>905</v>
      </c>
      <c r="E214" t="s">
        <v>906</v>
      </c>
      <c r="F214" t="s">
        <v>2540</v>
      </c>
      <c r="G214" t="s">
        <v>592</v>
      </c>
      <c r="H214" t="s">
        <v>591</v>
      </c>
      <c r="I214">
        <v>4</v>
      </c>
    </row>
    <row r="215" spans="1:9">
      <c r="A215" t="s">
        <v>401</v>
      </c>
      <c r="B215" t="str">
        <f>VLOOKUP(A215,[1]Sheet4!$A$1:$B$440,2,FALSE)</f>
        <v>n</v>
      </c>
      <c r="C215" t="s">
        <v>386</v>
      </c>
      <c r="D215" t="s">
        <v>907</v>
      </c>
      <c r="E215" t="s">
        <v>908</v>
      </c>
      <c r="F215" t="s">
        <v>2540</v>
      </c>
      <c r="G215" t="s">
        <v>592</v>
      </c>
      <c r="H215" t="s">
        <v>592</v>
      </c>
      <c r="I215">
        <v>43</v>
      </c>
    </row>
    <row r="216" spans="1:9">
      <c r="A216" t="s">
        <v>405</v>
      </c>
      <c r="B216" t="str">
        <f>VLOOKUP(A216,[1]Sheet4!$A$1:$B$440,2,FALSE)</f>
        <v>n</v>
      </c>
      <c r="C216" t="s">
        <v>406</v>
      </c>
      <c r="D216" t="s">
        <v>910</v>
      </c>
      <c r="E216" t="s">
        <v>911</v>
      </c>
      <c r="F216" t="s">
        <v>407</v>
      </c>
      <c r="G216" t="s">
        <v>592</v>
      </c>
      <c r="H216" t="s">
        <v>592</v>
      </c>
      <c r="I216">
        <v>64</v>
      </c>
    </row>
    <row r="217" spans="1:9">
      <c r="A217" t="s">
        <v>409</v>
      </c>
      <c r="B217" t="str">
        <f>VLOOKUP(A217,[1]Sheet4!$A$1:$B$440,2,FALSE)</f>
        <v>n</v>
      </c>
      <c r="C217" t="s">
        <v>406</v>
      </c>
      <c r="D217" t="s">
        <v>912</v>
      </c>
      <c r="E217" t="s">
        <v>913</v>
      </c>
      <c r="F217" t="s">
        <v>2475</v>
      </c>
      <c r="G217" t="s">
        <v>592</v>
      </c>
      <c r="H217" t="s">
        <v>592</v>
      </c>
      <c r="I217">
        <v>5</v>
      </c>
    </row>
    <row r="218" spans="1:9">
      <c r="A218" t="s">
        <v>411</v>
      </c>
      <c r="B218" t="str">
        <f>VLOOKUP(A218,[1]Sheet4!$A$1:$B$440,2,FALSE)</f>
        <v>n</v>
      </c>
      <c r="C218" t="s">
        <v>412</v>
      </c>
      <c r="D218" t="s">
        <v>914</v>
      </c>
      <c r="E218" t="s">
        <v>915</v>
      </c>
      <c r="F218" t="s">
        <v>2540</v>
      </c>
      <c r="G218" t="s">
        <v>592</v>
      </c>
      <c r="H218" t="s">
        <v>592</v>
      </c>
      <c r="I218">
        <v>34</v>
      </c>
    </row>
    <row r="219" spans="1:9">
      <c r="A219" t="s">
        <v>413</v>
      </c>
      <c r="B219" t="str">
        <f>VLOOKUP(A219,[1]Sheet4!$A$1:$B$440,2,FALSE)</f>
        <v>n</v>
      </c>
      <c r="C219" t="s">
        <v>412</v>
      </c>
      <c r="D219" t="s">
        <v>914</v>
      </c>
      <c r="E219" t="s">
        <v>916</v>
      </c>
      <c r="F219" t="s">
        <v>2540</v>
      </c>
      <c r="G219" t="s">
        <v>592</v>
      </c>
      <c r="H219" t="s">
        <v>591</v>
      </c>
      <c r="I219">
        <v>1</v>
      </c>
    </row>
    <row r="220" spans="1:9">
      <c r="A220" t="s">
        <v>414</v>
      </c>
      <c r="B220" t="str">
        <f>VLOOKUP(A220,[1]Sheet4!$A$1:$B$440,2,FALSE)</f>
        <v>n</v>
      </c>
      <c r="C220" t="s">
        <v>412</v>
      </c>
      <c r="D220" t="s">
        <v>917</v>
      </c>
      <c r="E220" t="s">
        <v>918</v>
      </c>
      <c r="F220" t="s">
        <v>2540</v>
      </c>
      <c r="G220" t="s">
        <v>592</v>
      </c>
      <c r="H220" t="s">
        <v>592</v>
      </c>
      <c r="I220">
        <v>4</v>
      </c>
    </row>
    <row r="221" spans="1:9">
      <c r="A221" t="s">
        <v>415</v>
      </c>
      <c r="B221" t="str">
        <f>VLOOKUP(A221,[1]Sheet4!$A$1:$B$440,2,FALSE)</f>
        <v>n</v>
      </c>
      <c r="C221" t="s">
        <v>416</v>
      </c>
      <c r="D221" t="s">
        <v>919</v>
      </c>
      <c r="E221" t="s">
        <v>920</v>
      </c>
      <c r="F221" t="s">
        <v>2476</v>
      </c>
      <c r="G221" t="s">
        <v>592</v>
      </c>
      <c r="H221" t="s">
        <v>592</v>
      </c>
      <c r="I221">
        <v>2</v>
      </c>
    </row>
    <row r="222" spans="1:9">
      <c r="A222" t="s">
        <v>417</v>
      </c>
      <c r="B222" t="str">
        <f>VLOOKUP(A222,[1]Sheet4!$A$1:$B$440,2,FALSE)</f>
        <v>n</v>
      </c>
      <c r="C222" t="s">
        <v>418</v>
      </c>
      <c r="D222" t="s">
        <v>921</v>
      </c>
      <c r="E222" t="s">
        <v>765</v>
      </c>
      <c r="F222" t="s">
        <v>2477</v>
      </c>
      <c r="G222" t="s">
        <v>592</v>
      </c>
      <c r="H222" t="s">
        <v>592</v>
      </c>
      <c r="I222">
        <v>139</v>
      </c>
    </row>
    <row r="223" spans="1:9">
      <c r="A223" t="s">
        <v>419</v>
      </c>
      <c r="B223" t="str">
        <f>VLOOKUP(A223,[1]Sheet4!$A$1:$B$440,2,FALSE)</f>
        <v>n</v>
      </c>
      <c r="C223" t="s">
        <v>418</v>
      </c>
      <c r="D223" t="s">
        <v>922</v>
      </c>
      <c r="E223" t="s">
        <v>923</v>
      </c>
      <c r="F223" t="s">
        <v>2478</v>
      </c>
      <c r="G223" t="s">
        <v>592</v>
      </c>
      <c r="H223" t="s">
        <v>592</v>
      </c>
      <c r="I223">
        <v>25</v>
      </c>
    </row>
    <row r="224" spans="1:9">
      <c r="A224" t="s">
        <v>420</v>
      </c>
      <c r="B224" t="str">
        <f>VLOOKUP(A224,[1]Sheet4!$A$1:$B$440,2,FALSE)</f>
        <v>n</v>
      </c>
      <c r="C224" t="s">
        <v>421</v>
      </c>
      <c r="D224" t="s">
        <v>924</v>
      </c>
      <c r="E224" t="s">
        <v>925</v>
      </c>
      <c r="F224" t="s">
        <v>2479</v>
      </c>
      <c r="G224" t="s">
        <v>592</v>
      </c>
      <c r="H224" t="s">
        <v>592</v>
      </c>
      <c r="I224">
        <v>51</v>
      </c>
    </row>
    <row r="225" spans="1:9">
      <c r="A225" t="s">
        <v>422</v>
      </c>
      <c r="B225" t="str">
        <f>VLOOKUP(A225,[1]Sheet4!$A$1:$B$440,2,FALSE)</f>
        <v>n</v>
      </c>
      <c r="C225" t="s">
        <v>423</v>
      </c>
      <c r="D225" t="s">
        <v>926</v>
      </c>
      <c r="E225" t="s">
        <v>2562</v>
      </c>
      <c r="F225" t="s">
        <v>2540</v>
      </c>
      <c r="G225" t="s">
        <v>592</v>
      </c>
      <c r="H225" t="s">
        <v>591</v>
      </c>
      <c r="I225">
        <v>1</v>
      </c>
    </row>
    <row r="226" spans="1:9">
      <c r="A226" t="s">
        <v>427</v>
      </c>
      <c r="B226" t="str">
        <f>VLOOKUP(A226,[1]Sheet4!$A$1:$B$440,2,FALSE)</f>
        <v>n</v>
      </c>
      <c r="C226" t="s">
        <v>423</v>
      </c>
      <c r="D226" t="s">
        <v>926</v>
      </c>
      <c r="E226" t="s">
        <v>927</v>
      </c>
      <c r="F226" t="s">
        <v>428</v>
      </c>
      <c r="G226" t="s">
        <v>592</v>
      </c>
      <c r="H226" t="s">
        <v>591</v>
      </c>
      <c r="I226">
        <v>9</v>
      </c>
    </row>
    <row r="227" spans="1:9">
      <c r="A227" t="s">
        <v>429</v>
      </c>
      <c r="B227" t="str">
        <f>VLOOKUP(A227,[1]Sheet4!$A$1:$B$440,2,FALSE)</f>
        <v>n</v>
      </c>
      <c r="C227" t="s">
        <v>423</v>
      </c>
      <c r="D227" t="s">
        <v>926</v>
      </c>
      <c r="E227" t="s">
        <v>928</v>
      </c>
      <c r="F227" t="s">
        <v>2540</v>
      </c>
      <c r="G227" t="s">
        <v>592</v>
      </c>
      <c r="H227" t="s">
        <v>592</v>
      </c>
      <c r="I227">
        <v>34</v>
      </c>
    </row>
    <row r="228" spans="1:9">
      <c r="A228" t="s">
        <v>430</v>
      </c>
      <c r="B228" t="str">
        <f>VLOOKUP(A228,[1]Sheet4!$A$1:$B$440,2,FALSE)</f>
        <v>n</v>
      </c>
      <c r="C228" t="s">
        <v>431</v>
      </c>
      <c r="D228" t="s">
        <v>929</v>
      </c>
      <c r="E228" t="s">
        <v>930</v>
      </c>
      <c r="F228" t="s">
        <v>2540</v>
      </c>
      <c r="G228" t="s">
        <v>592</v>
      </c>
      <c r="H228" t="s">
        <v>592</v>
      </c>
      <c r="I228">
        <v>11</v>
      </c>
    </row>
    <row r="229" spans="1:9">
      <c r="A229" t="s">
        <v>432</v>
      </c>
      <c r="B229" t="str">
        <f>VLOOKUP(A229,[1]Sheet4!$A$1:$B$440,2,FALSE)</f>
        <v>n</v>
      </c>
      <c r="C229" t="s">
        <v>431</v>
      </c>
      <c r="D229" t="s">
        <v>929</v>
      </c>
      <c r="E229" t="s">
        <v>931</v>
      </c>
      <c r="F229" t="s">
        <v>2540</v>
      </c>
      <c r="G229" t="s">
        <v>592</v>
      </c>
      <c r="H229" t="s">
        <v>592</v>
      </c>
      <c r="I229">
        <v>4</v>
      </c>
    </row>
    <row r="230" spans="1:9">
      <c r="A230" t="s">
        <v>433</v>
      </c>
      <c r="B230" t="str">
        <f>VLOOKUP(A230,[1]Sheet4!$A$1:$B$440,2,FALSE)</f>
        <v>n</v>
      </c>
      <c r="C230" t="s">
        <v>431</v>
      </c>
      <c r="D230" t="s">
        <v>929</v>
      </c>
      <c r="E230" t="s">
        <v>923</v>
      </c>
      <c r="F230" t="s">
        <v>2540</v>
      </c>
      <c r="G230" t="s">
        <v>592</v>
      </c>
      <c r="H230" t="s">
        <v>592</v>
      </c>
      <c r="I230">
        <v>51</v>
      </c>
    </row>
    <row r="231" spans="1:9">
      <c r="A231" t="s">
        <v>436</v>
      </c>
      <c r="B231" t="str">
        <f>VLOOKUP(A231,[1]Sheet4!$A$1:$B$440,2,FALSE)</f>
        <v>n</v>
      </c>
      <c r="C231" t="s">
        <v>435</v>
      </c>
      <c r="D231" t="s">
        <v>932</v>
      </c>
      <c r="E231" t="s">
        <v>933</v>
      </c>
      <c r="F231" t="s">
        <v>2540</v>
      </c>
      <c r="G231" t="s">
        <v>592</v>
      </c>
      <c r="H231" t="s">
        <v>592</v>
      </c>
      <c r="I231">
        <v>3</v>
      </c>
    </row>
    <row r="232" spans="1:9">
      <c r="A232" t="s">
        <v>437</v>
      </c>
      <c r="B232" t="str">
        <f>VLOOKUP(A232,[1]Sheet4!$A$1:$B$440,2,FALSE)</f>
        <v>n</v>
      </c>
      <c r="C232" t="s">
        <v>435</v>
      </c>
      <c r="D232" t="s">
        <v>932</v>
      </c>
      <c r="E232" t="s">
        <v>612</v>
      </c>
      <c r="F232" t="s">
        <v>2540</v>
      </c>
      <c r="G232" t="s">
        <v>592</v>
      </c>
      <c r="H232" t="s">
        <v>592</v>
      </c>
      <c r="I232">
        <v>2</v>
      </c>
    </row>
    <row r="233" spans="1:9">
      <c r="A233" t="s">
        <v>438</v>
      </c>
      <c r="B233" t="str">
        <f>VLOOKUP(A233,[1]Sheet4!$A$1:$B$440,2,FALSE)</f>
        <v>n</v>
      </c>
      <c r="C233" t="s">
        <v>435</v>
      </c>
      <c r="D233" t="s">
        <v>932</v>
      </c>
      <c r="E233" t="s">
        <v>934</v>
      </c>
      <c r="F233" t="s">
        <v>2540</v>
      </c>
      <c r="G233" t="s">
        <v>592</v>
      </c>
      <c r="H233" t="s">
        <v>592</v>
      </c>
      <c r="I233">
        <v>90</v>
      </c>
    </row>
    <row r="234" spans="1:9">
      <c r="A234" t="s">
        <v>443</v>
      </c>
      <c r="B234" t="str">
        <f>VLOOKUP(A234,[1]Sheet4!$A$1:$B$440,2,FALSE)</f>
        <v>n</v>
      </c>
      <c r="C234" t="s">
        <v>435</v>
      </c>
      <c r="D234" t="s">
        <v>932</v>
      </c>
      <c r="E234" t="s">
        <v>778</v>
      </c>
      <c r="F234" t="s">
        <v>2540</v>
      </c>
      <c r="G234" t="s">
        <v>592</v>
      </c>
      <c r="H234" t="s">
        <v>592</v>
      </c>
      <c r="I234">
        <v>10</v>
      </c>
    </row>
    <row r="235" spans="1:9">
      <c r="A235" t="s">
        <v>444</v>
      </c>
      <c r="B235" t="str">
        <f>VLOOKUP(A235,[1]Sheet4!$A$1:$B$440,2,FALSE)</f>
        <v>n</v>
      </c>
      <c r="C235" t="s">
        <v>435</v>
      </c>
      <c r="D235" t="s">
        <v>932</v>
      </c>
      <c r="E235" t="s">
        <v>935</v>
      </c>
      <c r="F235" t="s">
        <v>2540</v>
      </c>
      <c r="G235" t="s">
        <v>592</v>
      </c>
      <c r="H235" t="s">
        <v>592</v>
      </c>
      <c r="I235">
        <v>46</v>
      </c>
    </row>
    <row r="236" spans="1:9">
      <c r="A236" t="s">
        <v>445</v>
      </c>
      <c r="B236" t="str">
        <f>VLOOKUP(A236,[1]Sheet4!$A$1:$B$440,2,FALSE)</f>
        <v>n</v>
      </c>
      <c r="C236" t="s">
        <v>435</v>
      </c>
      <c r="D236" t="s">
        <v>936</v>
      </c>
      <c r="E236" t="s">
        <v>937</v>
      </c>
      <c r="F236" t="s">
        <v>2540</v>
      </c>
      <c r="G236" t="s">
        <v>592</v>
      </c>
      <c r="H236" t="s">
        <v>592</v>
      </c>
      <c r="I236">
        <v>255</v>
      </c>
    </row>
    <row r="237" spans="1:9">
      <c r="A237" t="s">
        <v>446</v>
      </c>
      <c r="B237" t="str">
        <f>VLOOKUP(A237,[1]Sheet4!$A$1:$B$440,2,FALSE)</f>
        <v>n</v>
      </c>
      <c r="C237" t="s">
        <v>435</v>
      </c>
      <c r="D237" t="s">
        <v>938</v>
      </c>
      <c r="E237" t="s">
        <v>939</v>
      </c>
      <c r="F237" t="s">
        <v>2540</v>
      </c>
      <c r="G237" t="s">
        <v>592</v>
      </c>
      <c r="H237" t="s">
        <v>591</v>
      </c>
      <c r="I237">
        <v>9</v>
      </c>
    </row>
    <row r="238" spans="1:9">
      <c r="A238" t="s">
        <v>447</v>
      </c>
      <c r="B238" t="str">
        <f>VLOOKUP(A238,[1]Sheet4!$A$1:$B$440,2,FALSE)</f>
        <v>n</v>
      </c>
      <c r="C238" t="s">
        <v>435</v>
      </c>
      <c r="D238" t="s">
        <v>938</v>
      </c>
      <c r="E238" t="s">
        <v>940</v>
      </c>
      <c r="F238" t="s">
        <v>2540</v>
      </c>
      <c r="G238" t="s">
        <v>592</v>
      </c>
      <c r="H238" t="s">
        <v>592</v>
      </c>
      <c r="I238">
        <v>17</v>
      </c>
    </row>
    <row r="239" spans="1:9">
      <c r="A239" t="s">
        <v>448</v>
      </c>
      <c r="B239" t="str">
        <f>VLOOKUP(A239,[1]Sheet4!$A$1:$B$440,2,FALSE)</f>
        <v>n</v>
      </c>
      <c r="C239" t="s">
        <v>435</v>
      </c>
      <c r="D239" t="s">
        <v>941</v>
      </c>
      <c r="E239" t="s">
        <v>913</v>
      </c>
      <c r="F239" t="s">
        <v>2540</v>
      </c>
      <c r="G239" t="s">
        <v>592</v>
      </c>
      <c r="H239" t="s">
        <v>592</v>
      </c>
      <c r="I239">
        <v>78</v>
      </c>
    </row>
    <row r="240" spans="1:9">
      <c r="A240" t="s">
        <v>449</v>
      </c>
      <c r="B240" t="str">
        <f>VLOOKUP(A240,[1]Sheet4!$A$1:$B$440,2,FALSE)</f>
        <v>n</v>
      </c>
      <c r="C240" t="s">
        <v>450</v>
      </c>
      <c r="D240" t="s">
        <v>942</v>
      </c>
      <c r="E240" t="s">
        <v>695</v>
      </c>
      <c r="F240" t="s">
        <v>2540</v>
      </c>
      <c r="G240" t="s">
        <v>592</v>
      </c>
      <c r="H240" t="s">
        <v>592</v>
      </c>
      <c r="I240">
        <v>10</v>
      </c>
    </row>
    <row r="241" spans="1:9">
      <c r="A241" t="s">
        <v>451</v>
      </c>
      <c r="B241" t="str">
        <f>VLOOKUP(A241,[1]Sheet4!$A$1:$B$440,2,FALSE)</f>
        <v>n</v>
      </c>
      <c r="C241" t="s">
        <v>450</v>
      </c>
      <c r="D241" t="s">
        <v>943</v>
      </c>
      <c r="E241" t="s">
        <v>604</v>
      </c>
      <c r="F241" t="s">
        <v>2480</v>
      </c>
      <c r="G241" t="s">
        <v>592</v>
      </c>
      <c r="H241" t="s">
        <v>592</v>
      </c>
      <c r="I241">
        <v>67</v>
      </c>
    </row>
    <row r="242" spans="1:9">
      <c r="A242" t="s">
        <v>452</v>
      </c>
      <c r="B242" t="str">
        <f>VLOOKUP(A242,[1]Sheet4!$A$1:$B$440,2,FALSE)</f>
        <v>n</v>
      </c>
      <c r="C242" t="s">
        <v>453</v>
      </c>
      <c r="D242" t="s">
        <v>944</v>
      </c>
      <c r="E242" t="s">
        <v>945</v>
      </c>
      <c r="F242" t="s">
        <v>454</v>
      </c>
      <c r="G242" t="s">
        <v>592</v>
      </c>
      <c r="H242" t="s">
        <v>592</v>
      </c>
      <c r="I242">
        <v>27</v>
      </c>
    </row>
    <row r="243" spans="1:9">
      <c r="A243" t="s">
        <v>455</v>
      </c>
      <c r="B243" t="str">
        <f>VLOOKUP(A243,[1]Sheet4!$A$1:$B$440,2,FALSE)</f>
        <v>n</v>
      </c>
      <c r="C243" t="s">
        <v>456</v>
      </c>
      <c r="D243" t="s">
        <v>946</v>
      </c>
      <c r="E243" t="s">
        <v>947</v>
      </c>
      <c r="F243" t="s">
        <v>2481</v>
      </c>
      <c r="G243" t="s">
        <v>592</v>
      </c>
      <c r="H243" t="s">
        <v>592</v>
      </c>
      <c r="I243">
        <v>243</v>
      </c>
    </row>
    <row r="244" spans="1:9">
      <c r="A244" t="s">
        <v>457</v>
      </c>
      <c r="B244" t="str">
        <f>VLOOKUP(A244,[1]Sheet4!$A$1:$B$440,2,FALSE)</f>
        <v>n</v>
      </c>
      <c r="C244" t="s">
        <v>458</v>
      </c>
      <c r="D244" t="s">
        <v>948</v>
      </c>
      <c r="E244" t="s">
        <v>949</v>
      </c>
      <c r="F244" t="s">
        <v>459</v>
      </c>
      <c r="G244" t="s">
        <v>592</v>
      </c>
      <c r="H244" t="s">
        <v>592</v>
      </c>
      <c r="I244">
        <v>39</v>
      </c>
    </row>
    <row r="245" spans="1:9">
      <c r="A245" t="s">
        <v>460</v>
      </c>
      <c r="B245" t="str">
        <f>VLOOKUP(A245,[1]Sheet4!$A$1:$B$440,2,FALSE)</f>
        <v>n</v>
      </c>
      <c r="C245" t="s">
        <v>458</v>
      </c>
      <c r="D245" t="s">
        <v>948</v>
      </c>
      <c r="E245" t="s">
        <v>2563</v>
      </c>
      <c r="F245" t="s">
        <v>2482</v>
      </c>
      <c r="G245" t="s">
        <v>592</v>
      </c>
      <c r="H245" t="s">
        <v>592</v>
      </c>
      <c r="I245">
        <v>75</v>
      </c>
    </row>
    <row r="246" spans="1:9">
      <c r="A246" t="s">
        <v>463</v>
      </c>
      <c r="B246" t="str">
        <f>VLOOKUP(A246,[1]Sheet4!$A$1:$B$440,2,FALSE)</f>
        <v>n</v>
      </c>
      <c r="C246" t="s">
        <v>462</v>
      </c>
      <c r="D246" t="s">
        <v>950</v>
      </c>
      <c r="E246" t="s">
        <v>951</v>
      </c>
      <c r="F246" t="s">
        <v>2540</v>
      </c>
      <c r="G246" t="s">
        <v>592</v>
      </c>
      <c r="H246" t="s">
        <v>592</v>
      </c>
      <c r="I246">
        <v>25</v>
      </c>
    </row>
    <row r="247" spans="1:9">
      <c r="A247" t="s">
        <v>464</v>
      </c>
      <c r="B247" t="str">
        <f>VLOOKUP(A247,[1]Sheet4!$A$1:$B$440,2,FALSE)</f>
        <v>n</v>
      </c>
      <c r="C247" t="s">
        <v>462</v>
      </c>
      <c r="D247" t="s">
        <v>952</v>
      </c>
      <c r="E247" t="s">
        <v>953</v>
      </c>
      <c r="F247" t="s">
        <v>2483</v>
      </c>
      <c r="G247" t="s">
        <v>592</v>
      </c>
      <c r="H247" t="s">
        <v>592</v>
      </c>
      <c r="I247">
        <v>167</v>
      </c>
    </row>
    <row r="248" spans="1:9">
      <c r="A248" t="s">
        <v>465</v>
      </c>
      <c r="B248" t="str">
        <f>VLOOKUP(A248,[1]Sheet4!$A$1:$B$440,2,FALSE)</f>
        <v>n</v>
      </c>
      <c r="C248" t="s">
        <v>462</v>
      </c>
      <c r="D248" t="s">
        <v>954</v>
      </c>
      <c r="E248" t="s">
        <v>955</v>
      </c>
      <c r="F248" t="s">
        <v>2540</v>
      </c>
      <c r="G248" t="s">
        <v>592</v>
      </c>
      <c r="H248" t="s">
        <v>592</v>
      </c>
      <c r="I248">
        <v>1</v>
      </c>
    </row>
    <row r="249" spans="1:9">
      <c r="A249" t="s">
        <v>466</v>
      </c>
      <c r="B249" t="str">
        <f>VLOOKUP(A249,[1]Sheet4!$A$1:$B$440,2,FALSE)</f>
        <v>n</v>
      </c>
      <c r="C249" t="s">
        <v>462</v>
      </c>
      <c r="D249" t="s">
        <v>956</v>
      </c>
      <c r="E249" t="s">
        <v>957</v>
      </c>
      <c r="F249" t="s">
        <v>2540</v>
      </c>
      <c r="G249" t="s">
        <v>592</v>
      </c>
      <c r="H249" t="s">
        <v>592</v>
      </c>
      <c r="I249">
        <v>4</v>
      </c>
    </row>
    <row r="250" spans="1:9">
      <c r="A250" t="s">
        <v>467</v>
      </c>
      <c r="B250" t="str">
        <f>VLOOKUP(A250,[1]Sheet4!$A$1:$B$440,2,FALSE)</f>
        <v>n</v>
      </c>
      <c r="C250" t="s">
        <v>462</v>
      </c>
      <c r="D250" t="s">
        <v>956</v>
      </c>
      <c r="E250" t="s">
        <v>958</v>
      </c>
      <c r="F250" t="s">
        <v>468</v>
      </c>
      <c r="G250" t="s">
        <v>592</v>
      </c>
      <c r="H250" t="s">
        <v>592</v>
      </c>
      <c r="I250">
        <v>8</v>
      </c>
    </row>
    <row r="251" spans="1:9">
      <c r="A251" t="s">
        <v>471</v>
      </c>
      <c r="B251" t="str">
        <f>VLOOKUP(A251,[1]Sheet4!$A$1:$B$440,2,FALSE)</f>
        <v>n</v>
      </c>
      <c r="C251" t="s">
        <v>462</v>
      </c>
      <c r="D251" t="s">
        <v>961</v>
      </c>
      <c r="E251" t="s">
        <v>962</v>
      </c>
      <c r="F251" t="s">
        <v>472</v>
      </c>
      <c r="G251" t="s">
        <v>592</v>
      </c>
      <c r="H251" t="s">
        <v>592</v>
      </c>
      <c r="I251">
        <v>141</v>
      </c>
    </row>
    <row r="252" spans="1:9">
      <c r="A252" t="s">
        <v>473</v>
      </c>
      <c r="B252" t="str">
        <f>VLOOKUP(A252,[1]Sheet4!$A$1:$B$440,2,FALSE)</f>
        <v>n</v>
      </c>
      <c r="C252" t="s">
        <v>462</v>
      </c>
      <c r="D252" t="s">
        <v>963</v>
      </c>
      <c r="E252" t="s">
        <v>964</v>
      </c>
      <c r="F252" t="s">
        <v>2484</v>
      </c>
      <c r="G252" t="s">
        <v>592</v>
      </c>
      <c r="H252" t="s">
        <v>592</v>
      </c>
      <c r="I252">
        <v>142</v>
      </c>
    </row>
    <row r="253" spans="1:9">
      <c r="A253" t="s">
        <v>474</v>
      </c>
      <c r="B253" t="str">
        <f>VLOOKUP(A253,[1]Sheet4!$A$1:$B$440,2,FALSE)</f>
        <v>n</v>
      </c>
      <c r="C253" t="s">
        <v>462</v>
      </c>
      <c r="D253" t="s">
        <v>965</v>
      </c>
      <c r="E253" t="s">
        <v>966</v>
      </c>
      <c r="F253" t="s">
        <v>2540</v>
      </c>
      <c r="G253" t="s">
        <v>592</v>
      </c>
      <c r="H253" t="s">
        <v>592</v>
      </c>
      <c r="I253">
        <v>23</v>
      </c>
    </row>
    <row r="254" spans="1:9">
      <c r="A254" t="s">
        <v>476</v>
      </c>
      <c r="B254" t="str">
        <f>VLOOKUP(A254,[1]Sheet4!$A$1:$B$440,2,FALSE)</f>
        <v>n</v>
      </c>
      <c r="C254" t="s">
        <v>462</v>
      </c>
      <c r="D254" t="s">
        <v>968</v>
      </c>
      <c r="E254" t="s">
        <v>771</v>
      </c>
      <c r="F254" t="s">
        <v>2485</v>
      </c>
      <c r="G254" t="s">
        <v>592</v>
      </c>
      <c r="H254" t="s">
        <v>592</v>
      </c>
      <c r="I254">
        <v>69</v>
      </c>
    </row>
    <row r="255" spans="1:9">
      <c r="A255" t="s">
        <v>479</v>
      </c>
      <c r="B255" t="str">
        <f>VLOOKUP(A255,[1]Sheet4!$A$1:$B$440,2,FALSE)</f>
        <v>n</v>
      </c>
      <c r="C255" t="s">
        <v>462</v>
      </c>
      <c r="D255" t="s">
        <v>969</v>
      </c>
      <c r="E255" t="s">
        <v>815</v>
      </c>
      <c r="F255" t="s">
        <v>480</v>
      </c>
      <c r="G255" t="s">
        <v>592</v>
      </c>
      <c r="H255" t="s">
        <v>592</v>
      </c>
      <c r="I255">
        <v>3</v>
      </c>
    </row>
    <row r="256" spans="1:9">
      <c r="A256" t="s">
        <v>481</v>
      </c>
      <c r="B256" t="str">
        <f>VLOOKUP(A256,[1]Sheet4!$A$1:$B$440,2,FALSE)</f>
        <v>n</v>
      </c>
      <c r="C256" t="s">
        <v>462</v>
      </c>
      <c r="D256" t="s">
        <v>969</v>
      </c>
      <c r="E256" t="s">
        <v>971</v>
      </c>
      <c r="F256" t="s">
        <v>2540</v>
      </c>
      <c r="G256" t="s">
        <v>592</v>
      </c>
      <c r="H256" t="s">
        <v>592</v>
      </c>
      <c r="I256">
        <v>85</v>
      </c>
    </row>
    <row r="257" spans="1:9">
      <c r="A257" t="s">
        <v>483</v>
      </c>
      <c r="B257" t="str">
        <f>VLOOKUP(A257,[1]Sheet4!$A$1:$B$440,2,FALSE)</f>
        <v>n</v>
      </c>
      <c r="C257" t="s">
        <v>462</v>
      </c>
      <c r="D257" t="s">
        <v>972</v>
      </c>
      <c r="E257" t="s">
        <v>973</v>
      </c>
      <c r="F257" t="s">
        <v>2540</v>
      </c>
      <c r="G257" t="s">
        <v>592</v>
      </c>
      <c r="H257" t="s">
        <v>592</v>
      </c>
      <c r="I257">
        <v>101</v>
      </c>
    </row>
    <row r="258" spans="1:9">
      <c r="A258" t="s">
        <v>484</v>
      </c>
      <c r="B258" t="str">
        <f>VLOOKUP(A258,[1]Sheet4!$A$1:$B$440,2,FALSE)</f>
        <v>n</v>
      </c>
      <c r="C258" t="s">
        <v>462</v>
      </c>
      <c r="D258" t="s">
        <v>974</v>
      </c>
      <c r="E258" t="s">
        <v>687</v>
      </c>
      <c r="F258" t="s">
        <v>2486</v>
      </c>
      <c r="G258" t="s">
        <v>592</v>
      </c>
      <c r="H258" t="s">
        <v>592</v>
      </c>
      <c r="I258">
        <v>215</v>
      </c>
    </row>
    <row r="259" spans="1:9">
      <c r="A259" t="s">
        <v>486</v>
      </c>
      <c r="B259" t="str">
        <f>VLOOKUP(A259,[1]Sheet4!$A$1:$B$440,2,FALSE)</f>
        <v>n</v>
      </c>
      <c r="C259" t="s">
        <v>462</v>
      </c>
      <c r="D259" t="s">
        <v>975</v>
      </c>
      <c r="E259" t="s">
        <v>976</v>
      </c>
      <c r="F259" t="s">
        <v>2540</v>
      </c>
      <c r="G259" t="s">
        <v>592</v>
      </c>
      <c r="H259" t="s">
        <v>592</v>
      </c>
      <c r="I259">
        <v>1</v>
      </c>
    </row>
    <row r="260" spans="1:9">
      <c r="A260" t="s">
        <v>487</v>
      </c>
      <c r="B260" t="str">
        <f>VLOOKUP(A260,[1]Sheet4!$A$1:$B$440,2,FALSE)</f>
        <v>n</v>
      </c>
      <c r="C260" t="s">
        <v>462</v>
      </c>
      <c r="D260" t="s">
        <v>975</v>
      </c>
      <c r="E260" t="s">
        <v>733</v>
      </c>
      <c r="F260" t="s">
        <v>2487</v>
      </c>
      <c r="G260" t="s">
        <v>592</v>
      </c>
      <c r="H260" t="s">
        <v>591</v>
      </c>
      <c r="I260">
        <v>20</v>
      </c>
    </row>
    <row r="261" spans="1:9">
      <c r="A261" t="s">
        <v>489</v>
      </c>
      <c r="B261" t="str">
        <f>VLOOKUP(A261,[1]Sheet4!$A$1:$B$440,2,FALSE)</f>
        <v>n</v>
      </c>
      <c r="C261" t="s">
        <v>462</v>
      </c>
      <c r="D261" t="s">
        <v>975</v>
      </c>
      <c r="E261" t="s">
        <v>977</v>
      </c>
      <c r="F261" t="s">
        <v>2488</v>
      </c>
      <c r="G261" t="s">
        <v>592</v>
      </c>
      <c r="H261" t="s">
        <v>592</v>
      </c>
      <c r="I261">
        <v>431</v>
      </c>
    </row>
    <row r="262" spans="1:9">
      <c r="A262" t="s">
        <v>490</v>
      </c>
      <c r="B262" t="str">
        <f>VLOOKUP(A262,[1]Sheet4!$A$1:$B$440,2,FALSE)</f>
        <v>n</v>
      </c>
      <c r="C262" t="s">
        <v>462</v>
      </c>
      <c r="D262" t="s">
        <v>975</v>
      </c>
      <c r="E262" t="s">
        <v>978</v>
      </c>
      <c r="F262" t="s">
        <v>2489</v>
      </c>
      <c r="G262" t="s">
        <v>592</v>
      </c>
      <c r="H262" t="s">
        <v>591</v>
      </c>
      <c r="I262">
        <v>1</v>
      </c>
    </row>
    <row r="263" spans="1:9">
      <c r="A263" t="s">
        <v>491</v>
      </c>
      <c r="B263" t="str">
        <f>VLOOKUP(A263,[1]Sheet4!$A$1:$B$440,2,FALSE)</f>
        <v>n</v>
      </c>
      <c r="C263" t="s">
        <v>462</v>
      </c>
      <c r="D263" t="s">
        <v>975</v>
      </c>
      <c r="E263" t="s">
        <v>778</v>
      </c>
      <c r="F263" t="s">
        <v>492</v>
      </c>
      <c r="G263" t="s">
        <v>592</v>
      </c>
      <c r="H263" t="s">
        <v>592</v>
      </c>
      <c r="I263">
        <v>108</v>
      </c>
    </row>
    <row r="264" spans="1:9">
      <c r="A264" t="s">
        <v>493</v>
      </c>
      <c r="B264" t="str">
        <f>VLOOKUP(A264,[1]Sheet4!$A$1:$B$440,2,FALSE)</f>
        <v>n</v>
      </c>
      <c r="C264" t="s">
        <v>462</v>
      </c>
      <c r="D264" t="s">
        <v>979</v>
      </c>
      <c r="E264" t="s">
        <v>980</v>
      </c>
      <c r="F264" t="s">
        <v>2540</v>
      </c>
      <c r="G264" t="s">
        <v>592</v>
      </c>
      <c r="H264" t="s">
        <v>592</v>
      </c>
      <c r="I264">
        <v>60</v>
      </c>
    </row>
    <row r="265" spans="1:9">
      <c r="A265" t="s">
        <v>494</v>
      </c>
      <c r="B265" t="str">
        <f>VLOOKUP(A265,[1]Sheet4!$A$1:$B$440,2,FALSE)</f>
        <v>n</v>
      </c>
      <c r="C265" t="s">
        <v>462</v>
      </c>
      <c r="D265" t="s">
        <v>979</v>
      </c>
      <c r="E265" t="s">
        <v>790</v>
      </c>
      <c r="F265" t="s">
        <v>2540</v>
      </c>
      <c r="G265" t="s">
        <v>592</v>
      </c>
      <c r="H265" t="s">
        <v>592</v>
      </c>
      <c r="I265">
        <v>10</v>
      </c>
    </row>
    <row r="266" spans="1:9">
      <c r="A266" t="s">
        <v>495</v>
      </c>
      <c r="B266" t="str">
        <f>VLOOKUP(A266,[1]Sheet4!$A$1:$B$440,2,FALSE)</f>
        <v>n</v>
      </c>
      <c r="C266" t="s">
        <v>462</v>
      </c>
      <c r="D266" t="s">
        <v>981</v>
      </c>
      <c r="E266" t="s">
        <v>982</v>
      </c>
      <c r="F266" t="s">
        <v>2490</v>
      </c>
      <c r="G266" t="s">
        <v>592</v>
      </c>
      <c r="H266" t="s">
        <v>592</v>
      </c>
      <c r="I266">
        <v>3</v>
      </c>
    </row>
    <row r="267" spans="1:9">
      <c r="A267" t="s">
        <v>497</v>
      </c>
      <c r="B267" t="str">
        <f>VLOOKUP(A267,[1]Sheet4!$A$1:$B$440,2,FALSE)</f>
        <v>n</v>
      </c>
      <c r="C267" t="s">
        <v>498</v>
      </c>
      <c r="D267" t="s">
        <v>983</v>
      </c>
      <c r="E267" t="s">
        <v>984</v>
      </c>
      <c r="F267" t="s">
        <v>499</v>
      </c>
      <c r="G267" t="s">
        <v>592</v>
      </c>
      <c r="H267" t="s">
        <v>592</v>
      </c>
      <c r="I267">
        <v>97</v>
      </c>
    </row>
    <row r="268" spans="1:9">
      <c r="A268" t="s">
        <v>500</v>
      </c>
      <c r="B268" t="str">
        <f>VLOOKUP(A268,[1]Sheet4!$A$1:$B$440,2,FALSE)</f>
        <v>n</v>
      </c>
      <c r="C268" t="s">
        <v>498</v>
      </c>
      <c r="D268" t="s">
        <v>985</v>
      </c>
      <c r="E268" t="s">
        <v>986</v>
      </c>
      <c r="F268" t="s">
        <v>2540</v>
      </c>
      <c r="G268" t="s">
        <v>592</v>
      </c>
      <c r="H268" t="s">
        <v>592</v>
      </c>
      <c r="I268">
        <v>3</v>
      </c>
    </row>
    <row r="269" spans="1:9">
      <c r="A269" t="s">
        <v>503</v>
      </c>
      <c r="B269" t="str">
        <f>VLOOKUP(A269,[1]Sheet4!$A$1:$B$440,2,FALSE)</f>
        <v>n</v>
      </c>
      <c r="C269" t="s">
        <v>498</v>
      </c>
      <c r="D269" t="s">
        <v>985</v>
      </c>
      <c r="E269" t="s">
        <v>987</v>
      </c>
      <c r="F269" t="s">
        <v>2540</v>
      </c>
      <c r="G269" t="s">
        <v>592</v>
      </c>
      <c r="H269" t="s">
        <v>592</v>
      </c>
      <c r="I269">
        <v>6</v>
      </c>
    </row>
    <row r="270" spans="1:9">
      <c r="A270" t="s">
        <v>504</v>
      </c>
      <c r="B270" t="str">
        <f>VLOOKUP(A270,[1]Sheet4!$A$1:$B$440,2,FALSE)</f>
        <v>n</v>
      </c>
      <c r="C270" t="s">
        <v>498</v>
      </c>
      <c r="D270" t="s">
        <v>985</v>
      </c>
      <c r="E270" t="s">
        <v>668</v>
      </c>
      <c r="F270" t="s">
        <v>2540</v>
      </c>
      <c r="G270" t="s">
        <v>592</v>
      </c>
      <c r="H270" t="s">
        <v>591</v>
      </c>
      <c r="I270">
        <v>1</v>
      </c>
    </row>
    <row r="271" spans="1:9">
      <c r="A271" t="s">
        <v>505</v>
      </c>
      <c r="B271" t="str">
        <f>VLOOKUP(A271,[1]Sheet4!$A$1:$B$440,2,FALSE)</f>
        <v>n</v>
      </c>
      <c r="C271" t="s">
        <v>498</v>
      </c>
      <c r="D271" t="s">
        <v>985</v>
      </c>
      <c r="E271" t="s">
        <v>988</v>
      </c>
      <c r="F271" t="s">
        <v>2540</v>
      </c>
      <c r="G271" t="s">
        <v>592</v>
      </c>
      <c r="H271" t="s">
        <v>591</v>
      </c>
      <c r="I271">
        <v>3</v>
      </c>
    </row>
    <row r="272" spans="1:9">
      <c r="A272" t="s">
        <v>506</v>
      </c>
      <c r="B272" t="str">
        <f>VLOOKUP(A272,[1]Sheet4!$A$1:$B$440,2,FALSE)</f>
        <v>n</v>
      </c>
      <c r="C272" t="s">
        <v>507</v>
      </c>
      <c r="D272" t="s">
        <v>989</v>
      </c>
      <c r="E272" t="s">
        <v>738</v>
      </c>
      <c r="F272" t="s">
        <v>2491</v>
      </c>
      <c r="G272" t="s">
        <v>592</v>
      </c>
      <c r="H272" t="s">
        <v>592</v>
      </c>
      <c r="I272">
        <v>26</v>
      </c>
    </row>
    <row r="273" spans="1:9">
      <c r="A273" t="s">
        <v>508</v>
      </c>
      <c r="B273" t="str">
        <f>VLOOKUP(A273,[1]Sheet4!$A$1:$B$440,2,FALSE)</f>
        <v>n</v>
      </c>
      <c r="C273" t="s">
        <v>507</v>
      </c>
      <c r="D273" t="s">
        <v>989</v>
      </c>
      <c r="E273" t="s">
        <v>716</v>
      </c>
      <c r="F273" t="s">
        <v>2540</v>
      </c>
      <c r="G273" t="s">
        <v>592</v>
      </c>
      <c r="H273" t="s">
        <v>592</v>
      </c>
      <c r="I273">
        <v>3</v>
      </c>
    </row>
    <row r="274" spans="1:9">
      <c r="A274" t="s">
        <v>510</v>
      </c>
      <c r="B274" t="str">
        <f>VLOOKUP(A274,[1]Sheet4!$A$1:$B$440,2,FALSE)</f>
        <v>n</v>
      </c>
      <c r="C274" t="s">
        <v>507</v>
      </c>
      <c r="D274" t="s">
        <v>989</v>
      </c>
      <c r="E274" t="s">
        <v>677</v>
      </c>
      <c r="F274" t="s">
        <v>511</v>
      </c>
      <c r="G274" t="s">
        <v>592</v>
      </c>
      <c r="H274" t="s">
        <v>592</v>
      </c>
      <c r="I274">
        <v>123</v>
      </c>
    </row>
    <row r="275" spans="1:9">
      <c r="A275" t="s">
        <v>514</v>
      </c>
      <c r="B275" t="str">
        <f>VLOOKUP(A275,[1]Sheet4!$A$1:$B$440,2,FALSE)</f>
        <v>n</v>
      </c>
      <c r="C275" t="s">
        <v>513</v>
      </c>
      <c r="D275" t="s">
        <v>991</v>
      </c>
      <c r="E275" t="s">
        <v>992</v>
      </c>
      <c r="F275" t="s">
        <v>2493</v>
      </c>
      <c r="G275" t="s">
        <v>592</v>
      </c>
      <c r="H275" t="s">
        <v>592</v>
      </c>
      <c r="I275">
        <v>33</v>
      </c>
    </row>
    <row r="276" spans="1:9">
      <c r="A276" t="s">
        <v>515</v>
      </c>
      <c r="B276" t="str">
        <f>VLOOKUP(A276,[1]Sheet4!$A$1:$B$440,2,FALSE)</f>
        <v>n</v>
      </c>
      <c r="C276" t="s">
        <v>513</v>
      </c>
      <c r="D276" t="s">
        <v>991</v>
      </c>
      <c r="E276" t="s">
        <v>993</v>
      </c>
      <c r="F276" t="s">
        <v>2540</v>
      </c>
      <c r="G276" t="s">
        <v>592</v>
      </c>
      <c r="H276" t="s">
        <v>592</v>
      </c>
      <c r="I276">
        <v>19</v>
      </c>
    </row>
    <row r="277" spans="1:9">
      <c r="A277" t="s">
        <v>517</v>
      </c>
      <c r="B277" t="str">
        <f>VLOOKUP(A277,[1]Sheet4!$A$1:$B$440,2,FALSE)</f>
        <v>n</v>
      </c>
      <c r="C277" t="s">
        <v>513</v>
      </c>
      <c r="D277" t="s">
        <v>991</v>
      </c>
      <c r="E277" t="s">
        <v>994</v>
      </c>
      <c r="F277" t="s">
        <v>518</v>
      </c>
      <c r="G277" t="s">
        <v>592</v>
      </c>
      <c r="H277" t="s">
        <v>592</v>
      </c>
      <c r="I277">
        <v>17</v>
      </c>
    </row>
    <row r="278" spans="1:9">
      <c r="A278" t="s">
        <v>519</v>
      </c>
      <c r="B278" t="str">
        <f>VLOOKUP(A278,[1]Sheet4!$A$1:$B$440,2,FALSE)</f>
        <v>n</v>
      </c>
      <c r="C278" t="s">
        <v>513</v>
      </c>
      <c r="D278" t="s">
        <v>991</v>
      </c>
      <c r="E278" t="s">
        <v>995</v>
      </c>
      <c r="F278" t="s">
        <v>2540</v>
      </c>
      <c r="G278" t="s">
        <v>592</v>
      </c>
      <c r="H278" t="s">
        <v>592</v>
      </c>
      <c r="I278">
        <v>3</v>
      </c>
    </row>
    <row r="279" spans="1:9">
      <c r="A279" t="s">
        <v>520</v>
      </c>
      <c r="B279" t="str">
        <f>VLOOKUP(A279,[1]Sheet4!$A$1:$B$440,2,FALSE)</f>
        <v>n</v>
      </c>
      <c r="C279" t="s">
        <v>513</v>
      </c>
      <c r="D279" t="s">
        <v>996</v>
      </c>
      <c r="E279" t="s">
        <v>997</v>
      </c>
      <c r="F279" t="s">
        <v>2540</v>
      </c>
      <c r="G279" t="s">
        <v>592</v>
      </c>
      <c r="H279" t="s">
        <v>592</v>
      </c>
      <c r="I279">
        <v>40</v>
      </c>
    </row>
    <row r="280" spans="1:9">
      <c r="A280" t="s">
        <v>521</v>
      </c>
      <c r="B280" t="str">
        <f>VLOOKUP(A280,[1]Sheet4!$A$1:$B$440,2,FALSE)</f>
        <v>n</v>
      </c>
      <c r="C280" t="s">
        <v>513</v>
      </c>
      <c r="D280" t="s">
        <v>998</v>
      </c>
      <c r="E280" t="s">
        <v>999</v>
      </c>
      <c r="F280" t="s">
        <v>2494</v>
      </c>
      <c r="G280" t="s">
        <v>592</v>
      </c>
      <c r="H280" t="s">
        <v>592</v>
      </c>
      <c r="I280">
        <v>33</v>
      </c>
    </row>
    <row r="281" spans="1:9">
      <c r="A281" t="s">
        <v>522</v>
      </c>
      <c r="B281" t="str">
        <f>VLOOKUP(A281,[1]Sheet4!$A$1:$B$440,2,FALSE)</f>
        <v>n</v>
      </c>
      <c r="C281" t="s">
        <v>513</v>
      </c>
      <c r="D281" t="s">
        <v>1000</v>
      </c>
      <c r="E281" t="s">
        <v>1001</v>
      </c>
      <c r="F281" t="s">
        <v>523</v>
      </c>
      <c r="G281" t="s">
        <v>592</v>
      </c>
      <c r="H281" t="s">
        <v>592</v>
      </c>
      <c r="I281">
        <v>11</v>
      </c>
    </row>
    <row r="282" spans="1:9">
      <c r="A282" t="s">
        <v>524</v>
      </c>
      <c r="B282" t="str">
        <f>VLOOKUP(A282,[1]Sheet4!$A$1:$B$440,2,FALSE)</f>
        <v>n</v>
      </c>
      <c r="C282" t="s">
        <v>513</v>
      </c>
      <c r="D282" t="s">
        <v>1000</v>
      </c>
      <c r="E282" t="s">
        <v>1002</v>
      </c>
      <c r="F282" t="s">
        <v>525</v>
      </c>
      <c r="G282" t="s">
        <v>592</v>
      </c>
      <c r="H282" t="s">
        <v>592</v>
      </c>
      <c r="I282">
        <v>7</v>
      </c>
    </row>
    <row r="283" spans="1:9">
      <c r="A283" t="s">
        <v>526</v>
      </c>
      <c r="B283" t="str">
        <f>VLOOKUP(A283,[1]Sheet4!$A$1:$B$440,2,FALSE)</f>
        <v>n</v>
      </c>
      <c r="C283" t="s">
        <v>527</v>
      </c>
      <c r="D283" t="s">
        <v>1003</v>
      </c>
      <c r="E283" t="s">
        <v>1004</v>
      </c>
      <c r="F283" t="s">
        <v>528</v>
      </c>
      <c r="G283" t="s">
        <v>592</v>
      </c>
      <c r="H283" t="s">
        <v>592</v>
      </c>
      <c r="I283">
        <v>70</v>
      </c>
    </row>
    <row r="284" spans="1:9">
      <c r="A284" t="s">
        <v>529</v>
      </c>
      <c r="B284" t="str">
        <f>VLOOKUP(A284,[1]Sheet4!$A$1:$B$440,2,FALSE)</f>
        <v>n</v>
      </c>
      <c r="C284" t="s">
        <v>527</v>
      </c>
      <c r="D284" t="s">
        <v>1005</v>
      </c>
      <c r="E284" t="s">
        <v>1006</v>
      </c>
      <c r="F284" t="s">
        <v>2495</v>
      </c>
      <c r="G284" t="s">
        <v>592</v>
      </c>
      <c r="H284" t="s">
        <v>592</v>
      </c>
      <c r="I284">
        <v>122</v>
      </c>
    </row>
    <row r="285" spans="1:9">
      <c r="A285" t="s">
        <v>530</v>
      </c>
      <c r="B285" t="str">
        <f>VLOOKUP(A285,[1]Sheet4!$A$1:$B$440,2,FALSE)</f>
        <v>n</v>
      </c>
      <c r="C285" t="s">
        <v>527</v>
      </c>
      <c r="D285" t="s">
        <v>1007</v>
      </c>
      <c r="E285" t="s">
        <v>689</v>
      </c>
      <c r="F285" t="s">
        <v>531</v>
      </c>
      <c r="G285" t="s">
        <v>592</v>
      </c>
      <c r="H285" t="s">
        <v>592</v>
      </c>
      <c r="I285">
        <v>4</v>
      </c>
    </row>
    <row r="286" spans="1:9">
      <c r="A286" t="s">
        <v>532</v>
      </c>
      <c r="B286" t="str">
        <f>VLOOKUP(A286,[1]Sheet4!$A$1:$B$440,2,FALSE)</f>
        <v>n</v>
      </c>
      <c r="C286" t="s">
        <v>527</v>
      </c>
      <c r="D286" t="s">
        <v>1007</v>
      </c>
      <c r="E286" t="s">
        <v>687</v>
      </c>
      <c r="F286" t="s">
        <v>2496</v>
      </c>
      <c r="G286" t="s">
        <v>592</v>
      </c>
      <c r="H286" t="s">
        <v>592</v>
      </c>
      <c r="I286">
        <v>15</v>
      </c>
    </row>
    <row r="287" spans="1:9">
      <c r="A287" t="s">
        <v>533</v>
      </c>
      <c r="B287" t="str">
        <f>VLOOKUP(A287,[1]Sheet4!$A$1:$B$440,2,FALSE)</f>
        <v>n</v>
      </c>
      <c r="C287" t="s">
        <v>527</v>
      </c>
      <c r="D287" t="s">
        <v>1007</v>
      </c>
      <c r="E287" t="s">
        <v>851</v>
      </c>
      <c r="F287" t="s">
        <v>534</v>
      </c>
      <c r="G287" t="s">
        <v>592</v>
      </c>
      <c r="H287" t="s">
        <v>592</v>
      </c>
      <c r="I287">
        <v>21</v>
      </c>
    </row>
    <row r="288" spans="1:9">
      <c r="A288" t="s">
        <v>535</v>
      </c>
      <c r="B288" t="str">
        <f>VLOOKUP(A288,[1]Sheet4!$A$1:$B$440,2,FALSE)</f>
        <v>n</v>
      </c>
      <c r="C288" t="s">
        <v>527</v>
      </c>
      <c r="D288" t="s">
        <v>1007</v>
      </c>
      <c r="E288" t="s">
        <v>1008</v>
      </c>
      <c r="F288" t="s">
        <v>2540</v>
      </c>
      <c r="G288" t="s">
        <v>592</v>
      </c>
      <c r="H288" t="s">
        <v>592</v>
      </c>
      <c r="I288">
        <v>33</v>
      </c>
    </row>
    <row r="289" spans="1:9">
      <c r="A289" t="s">
        <v>537</v>
      </c>
      <c r="B289" t="str">
        <f>VLOOKUP(A289,[1]Sheet4!$A$1:$B$440,2,FALSE)</f>
        <v>n</v>
      </c>
      <c r="C289" t="s">
        <v>527</v>
      </c>
      <c r="D289" t="s">
        <v>1010</v>
      </c>
      <c r="E289" t="s">
        <v>1011</v>
      </c>
      <c r="F289" t="s">
        <v>2540</v>
      </c>
      <c r="G289" t="s">
        <v>592</v>
      </c>
      <c r="H289" t="s">
        <v>592</v>
      </c>
      <c r="I289">
        <v>6</v>
      </c>
    </row>
    <row r="290" spans="1:9">
      <c r="A290" t="s">
        <v>539</v>
      </c>
      <c r="B290" t="str">
        <f>VLOOKUP(A290,[1]Sheet4!$A$1:$B$440,2,FALSE)</f>
        <v>n</v>
      </c>
      <c r="C290" t="s">
        <v>540</v>
      </c>
      <c r="D290" t="s">
        <v>1012</v>
      </c>
      <c r="E290" t="s">
        <v>1013</v>
      </c>
      <c r="F290" t="s">
        <v>2540</v>
      </c>
      <c r="G290" t="s">
        <v>592</v>
      </c>
      <c r="H290" t="s">
        <v>592</v>
      </c>
      <c r="I290">
        <v>58</v>
      </c>
    </row>
    <row r="291" spans="1:9">
      <c r="A291" t="s">
        <v>541</v>
      </c>
      <c r="B291" t="str">
        <f>VLOOKUP(A291,[1]Sheet4!$A$1:$B$440,2,FALSE)</f>
        <v>n</v>
      </c>
      <c r="C291" t="s">
        <v>540</v>
      </c>
      <c r="D291" t="s">
        <v>1012</v>
      </c>
      <c r="E291" t="s">
        <v>1014</v>
      </c>
      <c r="F291" t="s">
        <v>542</v>
      </c>
      <c r="G291" t="s">
        <v>592</v>
      </c>
      <c r="H291" t="s">
        <v>592</v>
      </c>
      <c r="I291">
        <v>2</v>
      </c>
    </row>
    <row r="292" spans="1:9">
      <c r="A292" t="s">
        <v>543</v>
      </c>
      <c r="B292" t="str">
        <f>VLOOKUP(A292,[1]Sheet4!$A$1:$B$440,2,FALSE)</f>
        <v>n</v>
      </c>
      <c r="C292" t="s">
        <v>540</v>
      </c>
      <c r="D292" t="s">
        <v>1012</v>
      </c>
      <c r="E292" t="s">
        <v>1015</v>
      </c>
      <c r="F292" t="s">
        <v>544</v>
      </c>
      <c r="G292" t="s">
        <v>592</v>
      </c>
      <c r="H292" t="s">
        <v>592</v>
      </c>
      <c r="I292">
        <v>1</v>
      </c>
    </row>
    <row r="293" spans="1:9">
      <c r="A293" t="s">
        <v>545</v>
      </c>
      <c r="B293" t="str">
        <f>VLOOKUP(A293,[1]Sheet4!$A$1:$B$440,2,FALSE)</f>
        <v>n</v>
      </c>
      <c r="C293" t="s">
        <v>540</v>
      </c>
      <c r="D293" t="s">
        <v>1016</v>
      </c>
      <c r="E293" t="s">
        <v>1017</v>
      </c>
      <c r="F293" t="s">
        <v>2540</v>
      </c>
      <c r="G293" t="s">
        <v>592</v>
      </c>
      <c r="H293" t="s">
        <v>592</v>
      </c>
      <c r="I293">
        <v>6</v>
      </c>
    </row>
    <row r="294" spans="1:9">
      <c r="A294" t="s">
        <v>546</v>
      </c>
      <c r="B294" t="str">
        <f>VLOOKUP(A294,[1]Sheet4!$A$1:$B$440,2,FALSE)</f>
        <v>n</v>
      </c>
      <c r="C294" t="s">
        <v>540</v>
      </c>
      <c r="D294" t="s">
        <v>1018</v>
      </c>
      <c r="E294" t="s">
        <v>1019</v>
      </c>
      <c r="F294" t="s">
        <v>2497</v>
      </c>
      <c r="G294" t="s">
        <v>592</v>
      </c>
      <c r="H294" t="s">
        <v>592</v>
      </c>
      <c r="I294">
        <v>144</v>
      </c>
    </row>
    <row r="295" spans="1:9">
      <c r="A295" t="s">
        <v>547</v>
      </c>
      <c r="B295" t="str">
        <f>VLOOKUP(A295,[1]Sheet4!$A$1:$B$440,2,FALSE)</f>
        <v>n</v>
      </c>
      <c r="C295" t="s">
        <v>540</v>
      </c>
      <c r="D295" t="s">
        <v>1020</v>
      </c>
      <c r="E295" t="s">
        <v>595</v>
      </c>
      <c r="F295" t="s">
        <v>548</v>
      </c>
      <c r="G295" t="s">
        <v>592</v>
      </c>
      <c r="H295" t="s">
        <v>592</v>
      </c>
      <c r="I295">
        <v>78</v>
      </c>
    </row>
    <row r="296" spans="1:9">
      <c r="A296" t="s">
        <v>549</v>
      </c>
      <c r="B296" t="str">
        <f>VLOOKUP(A296,[1]Sheet4!$A$1:$B$440,2,FALSE)</f>
        <v>n</v>
      </c>
      <c r="C296" t="s">
        <v>540</v>
      </c>
      <c r="D296" t="s">
        <v>1020</v>
      </c>
      <c r="E296" t="s">
        <v>1021</v>
      </c>
      <c r="F296" t="s">
        <v>550</v>
      </c>
      <c r="G296" t="s">
        <v>592</v>
      </c>
      <c r="H296" t="s">
        <v>592</v>
      </c>
      <c r="I296">
        <v>32</v>
      </c>
    </row>
    <row r="297" spans="1:9">
      <c r="A297" t="s">
        <v>551</v>
      </c>
      <c r="B297" t="str">
        <f>VLOOKUP(A297,[1]Sheet4!$A$1:$B$440,2,FALSE)</f>
        <v>n</v>
      </c>
      <c r="C297" t="s">
        <v>540</v>
      </c>
      <c r="D297" t="s">
        <v>1020</v>
      </c>
      <c r="E297" t="s">
        <v>1022</v>
      </c>
      <c r="F297" t="s">
        <v>2498</v>
      </c>
      <c r="G297" t="s">
        <v>592</v>
      </c>
      <c r="H297" t="s">
        <v>592</v>
      </c>
      <c r="I297">
        <v>27</v>
      </c>
    </row>
    <row r="298" spans="1:9">
      <c r="A298" t="s">
        <v>552</v>
      </c>
      <c r="B298" t="str">
        <f>VLOOKUP(A298,[1]Sheet4!$A$1:$B$440,2,FALSE)</f>
        <v>n</v>
      </c>
      <c r="C298" t="s">
        <v>540</v>
      </c>
      <c r="D298" t="s">
        <v>1020</v>
      </c>
      <c r="E298" t="s">
        <v>1023</v>
      </c>
      <c r="F298" t="s">
        <v>553</v>
      </c>
      <c r="G298" t="s">
        <v>592</v>
      </c>
      <c r="H298" t="s">
        <v>592</v>
      </c>
      <c r="I298">
        <v>169</v>
      </c>
    </row>
    <row r="299" spans="1:9">
      <c r="A299" t="s">
        <v>554</v>
      </c>
      <c r="B299" t="str">
        <f>VLOOKUP(A299,[1]Sheet4!$A$1:$B$440,2,FALSE)</f>
        <v>n</v>
      </c>
      <c r="C299" t="s">
        <v>540</v>
      </c>
      <c r="D299" t="s">
        <v>1020</v>
      </c>
      <c r="E299" t="s">
        <v>1024</v>
      </c>
      <c r="F299" t="s">
        <v>555</v>
      </c>
      <c r="G299" t="s">
        <v>592</v>
      </c>
      <c r="H299" t="s">
        <v>592</v>
      </c>
      <c r="I299">
        <v>157</v>
      </c>
    </row>
    <row r="300" spans="1:9">
      <c r="A300" t="s">
        <v>556</v>
      </c>
      <c r="B300" t="str">
        <f>VLOOKUP(A300,[1]Sheet4!$A$1:$B$440,2,FALSE)</f>
        <v>n</v>
      </c>
      <c r="C300" t="s">
        <v>540</v>
      </c>
      <c r="D300" t="s">
        <v>1020</v>
      </c>
      <c r="E300" t="s">
        <v>2564</v>
      </c>
      <c r="F300" t="s">
        <v>2540</v>
      </c>
      <c r="G300" t="s">
        <v>592</v>
      </c>
      <c r="H300" t="s">
        <v>592</v>
      </c>
      <c r="I300">
        <v>8</v>
      </c>
    </row>
    <row r="301" spans="1:9">
      <c r="A301" t="s">
        <v>557</v>
      </c>
      <c r="B301" t="str">
        <f>VLOOKUP(A301,[1]Sheet4!$A$1:$B$440,2,FALSE)</f>
        <v>n</v>
      </c>
      <c r="C301" t="s">
        <v>540</v>
      </c>
      <c r="D301" t="s">
        <v>1025</v>
      </c>
      <c r="E301" t="s">
        <v>1026</v>
      </c>
      <c r="F301" t="s">
        <v>558</v>
      </c>
      <c r="G301" t="s">
        <v>592</v>
      </c>
      <c r="H301" t="s">
        <v>592</v>
      </c>
      <c r="I301">
        <v>12</v>
      </c>
    </row>
    <row r="302" spans="1:9">
      <c r="A302" t="s">
        <v>559</v>
      </c>
      <c r="B302" t="str">
        <f>VLOOKUP(A302,[1]Sheet4!$A$1:$B$440,2,FALSE)</f>
        <v>n</v>
      </c>
      <c r="C302" t="s">
        <v>560</v>
      </c>
      <c r="D302" t="s">
        <v>1027</v>
      </c>
      <c r="E302" t="s">
        <v>1028</v>
      </c>
      <c r="F302" t="s">
        <v>2540</v>
      </c>
      <c r="G302" t="s">
        <v>592</v>
      </c>
      <c r="H302" t="s">
        <v>592</v>
      </c>
      <c r="I302">
        <v>1</v>
      </c>
    </row>
    <row r="303" spans="1:9">
      <c r="A303" t="s">
        <v>562</v>
      </c>
      <c r="B303" t="str">
        <f>VLOOKUP(A303,[1]Sheet4!$A$1:$B$440,2,FALSE)</f>
        <v>n</v>
      </c>
      <c r="C303" t="s">
        <v>563</v>
      </c>
      <c r="D303" t="s">
        <v>1029</v>
      </c>
      <c r="E303" t="s">
        <v>1030</v>
      </c>
      <c r="F303" t="s">
        <v>2540</v>
      </c>
      <c r="G303" t="s">
        <v>592</v>
      </c>
      <c r="H303" t="s">
        <v>592</v>
      </c>
      <c r="I303">
        <v>43</v>
      </c>
    </row>
    <row r="304" spans="1:9">
      <c r="A304" t="s">
        <v>564</v>
      </c>
      <c r="B304" t="str">
        <f>VLOOKUP(A304,[1]Sheet4!$A$1:$B$440,2,FALSE)</f>
        <v>n</v>
      </c>
      <c r="C304" t="s">
        <v>563</v>
      </c>
      <c r="D304" t="s">
        <v>1029</v>
      </c>
      <c r="E304" t="s">
        <v>2565</v>
      </c>
      <c r="F304" t="s">
        <v>2499</v>
      </c>
      <c r="G304" t="s">
        <v>592</v>
      </c>
      <c r="H304" t="s">
        <v>592</v>
      </c>
      <c r="I304">
        <v>1</v>
      </c>
    </row>
    <row r="305" spans="1:9">
      <c r="A305" t="s">
        <v>567</v>
      </c>
      <c r="B305" t="str">
        <f>VLOOKUP(A305,[1]Sheet4!$A$1:$B$440,2,FALSE)</f>
        <v>n</v>
      </c>
      <c r="C305" t="s">
        <v>566</v>
      </c>
      <c r="D305" t="s">
        <v>1032</v>
      </c>
      <c r="E305" t="s">
        <v>1033</v>
      </c>
      <c r="F305" t="s">
        <v>2500</v>
      </c>
      <c r="G305" t="s">
        <v>592</v>
      </c>
      <c r="H305" t="s">
        <v>592</v>
      </c>
      <c r="I305">
        <v>33</v>
      </c>
    </row>
    <row r="306" spans="1:9">
      <c r="A306" t="s">
        <v>568</v>
      </c>
      <c r="B306" t="str">
        <f>VLOOKUP(A306,[1]Sheet4!$A$1:$B$440,2,FALSE)</f>
        <v>n</v>
      </c>
      <c r="C306" t="s">
        <v>569</v>
      </c>
      <c r="D306" t="s">
        <v>1034</v>
      </c>
      <c r="E306" t="s">
        <v>1035</v>
      </c>
      <c r="F306" t="s">
        <v>2501</v>
      </c>
      <c r="G306" t="s">
        <v>592</v>
      </c>
      <c r="H306" t="s">
        <v>592</v>
      </c>
      <c r="I306">
        <v>18</v>
      </c>
    </row>
    <row r="307" spans="1:9">
      <c r="A307" t="s">
        <v>570</v>
      </c>
      <c r="B307" t="str">
        <f>VLOOKUP(A307,[1]Sheet4!$A$1:$B$440,2,FALSE)</f>
        <v>n</v>
      </c>
      <c r="C307" t="s">
        <v>569</v>
      </c>
      <c r="D307" t="s">
        <v>1034</v>
      </c>
      <c r="E307" t="s">
        <v>2566</v>
      </c>
      <c r="F307" t="s">
        <v>2540</v>
      </c>
      <c r="G307" t="s">
        <v>592</v>
      </c>
      <c r="H307" t="s">
        <v>592</v>
      </c>
      <c r="I307">
        <v>13</v>
      </c>
    </row>
    <row r="308" spans="1:9">
      <c r="A308" t="s">
        <v>571</v>
      </c>
      <c r="B308" t="str">
        <f>VLOOKUP(A308,[1]Sheet4!$A$1:$B$440,2,FALSE)</f>
        <v>n</v>
      </c>
      <c r="C308" t="s">
        <v>569</v>
      </c>
      <c r="D308" t="s">
        <v>1036</v>
      </c>
      <c r="E308" t="s">
        <v>778</v>
      </c>
      <c r="F308" t="s">
        <v>2502</v>
      </c>
      <c r="G308" t="s">
        <v>592</v>
      </c>
      <c r="H308" t="s">
        <v>591</v>
      </c>
      <c r="I308">
        <v>1</v>
      </c>
    </row>
    <row r="309" spans="1:9">
      <c r="A309" t="s">
        <v>572</v>
      </c>
      <c r="B309" t="str">
        <f>VLOOKUP(A309,[1]Sheet4!$A$1:$B$440,2,FALSE)</f>
        <v>n</v>
      </c>
      <c r="C309" t="s">
        <v>573</v>
      </c>
      <c r="D309" t="s">
        <v>1037</v>
      </c>
      <c r="E309" t="s">
        <v>1038</v>
      </c>
      <c r="F309" t="s">
        <v>2503</v>
      </c>
      <c r="G309" t="s">
        <v>592</v>
      </c>
      <c r="H309" t="s">
        <v>592</v>
      </c>
      <c r="I309">
        <v>41</v>
      </c>
    </row>
    <row r="310" spans="1:9">
      <c r="A310" t="s">
        <v>574</v>
      </c>
      <c r="B310" t="str">
        <f>VLOOKUP(A310,[1]Sheet4!$A$1:$B$440,2,FALSE)</f>
        <v>n</v>
      </c>
      <c r="C310" t="s">
        <v>575</v>
      </c>
      <c r="D310" t="s">
        <v>1039</v>
      </c>
      <c r="E310" t="s">
        <v>1040</v>
      </c>
      <c r="F310" t="s">
        <v>2540</v>
      </c>
      <c r="G310" t="s">
        <v>592</v>
      </c>
      <c r="H310" t="s">
        <v>592</v>
      </c>
      <c r="I310">
        <v>24</v>
      </c>
    </row>
    <row r="311" spans="1:9">
      <c r="A311" t="s">
        <v>576</v>
      </c>
      <c r="B311" t="str">
        <f>VLOOKUP(A311,[1]Sheet4!$A$1:$B$440,2,FALSE)</f>
        <v>n</v>
      </c>
      <c r="C311" t="s">
        <v>575</v>
      </c>
      <c r="D311" t="s">
        <v>1039</v>
      </c>
      <c r="E311" t="s">
        <v>2567</v>
      </c>
      <c r="F311" t="s">
        <v>2540</v>
      </c>
      <c r="G311" t="s">
        <v>592</v>
      </c>
      <c r="H311" t="s">
        <v>592</v>
      </c>
      <c r="I311">
        <v>6</v>
      </c>
    </row>
    <row r="312" spans="1:9">
      <c r="A312" t="s">
        <v>577</v>
      </c>
      <c r="B312" t="str">
        <f>VLOOKUP(A312,[1]Sheet4!$A$1:$B$440,2,FALSE)</f>
        <v>n</v>
      </c>
      <c r="C312" t="s">
        <v>575</v>
      </c>
      <c r="D312" t="s">
        <v>1039</v>
      </c>
      <c r="E312" t="s">
        <v>1041</v>
      </c>
      <c r="F312" t="s">
        <v>578</v>
      </c>
      <c r="G312" t="s">
        <v>592</v>
      </c>
      <c r="H312" t="s">
        <v>592</v>
      </c>
      <c r="I312">
        <v>5</v>
      </c>
    </row>
    <row r="313" spans="1:9">
      <c r="A313" t="s">
        <v>580</v>
      </c>
      <c r="B313" t="str">
        <f>VLOOKUP(A313,[1]Sheet4!$A$1:$B$440,2,FALSE)</f>
        <v>n</v>
      </c>
      <c r="C313" t="s">
        <v>575</v>
      </c>
      <c r="D313" t="s">
        <v>1042</v>
      </c>
      <c r="E313" t="s">
        <v>1043</v>
      </c>
      <c r="F313" t="s">
        <v>2540</v>
      </c>
      <c r="G313" t="s">
        <v>592</v>
      </c>
      <c r="H313" t="s">
        <v>592</v>
      </c>
      <c r="I313">
        <v>4</v>
      </c>
    </row>
    <row r="314" spans="1:9">
      <c r="A314" t="s">
        <v>581</v>
      </c>
      <c r="B314" t="str">
        <f>VLOOKUP(A314,[1]Sheet4!$A$1:$B$440,2,FALSE)</f>
        <v>n</v>
      </c>
      <c r="C314" t="s">
        <v>582</v>
      </c>
      <c r="D314" t="s">
        <v>1044</v>
      </c>
      <c r="E314" t="s">
        <v>649</v>
      </c>
      <c r="F314" t="s">
        <v>2540</v>
      </c>
      <c r="G314" t="s">
        <v>592</v>
      </c>
      <c r="H314" t="s">
        <v>592</v>
      </c>
      <c r="I314">
        <v>26</v>
      </c>
    </row>
    <row r="315" spans="1:9">
      <c r="A315" t="s">
        <v>583</v>
      </c>
      <c r="B315" t="str">
        <f>VLOOKUP(A315,[1]Sheet4!$A$1:$B$440,2,FALSE)</f>
        <v>n</v>
      </c>
      <c r="C315" t="s">
        <v>582</v>
      </c>
      <c r="D315" t="s">
        <v>1045</v>
      </c>
      <c r="E315" t="s">
        <v>930</v>
      </c>
      <c r="F315" t="s">
        <v>2540</v>
      </c>
      <c r="G315" t="s">
        <v>592</v>
      </c>
      <c r="H315" t="s">
        <v>592</v>
      </c>
      <c r="I315">
        <v>1</v>
      </c>
    </row>
    <row r="316" spans="1:9">
      <c r="A316" t="s">
        <v>584</v>
      </c>
      <c r="B316" t="str">
        <f>VLOOKUP(A316,[1]Sheet4!$A$1:$B$440,2,FALSE)</f>
        <v>n</v>
      </c>
      <c r="C316" t="s">
        <v>582</v>
      </c>
      <c r="D316" t="s">
        <v>1045</v>
      </c>
      <c r="E316" t="s">
        <v>1046</v>
      </c>
      <c r="F316" t="s">
        <v>2504</v>
      </c>
      <c r="G316" t="s">
        <v>592</v>
      </c>
      <c r="H316" t="s">
        <v>592</v>
      </c>
      <c r="I316">
        <v>14</v>
      </c>
    </row>
    <row r="317" spans="1:9">
      <c r="A317" t="s">
        <v>585</v>
      </c>
      <c r="B317" t="str">
        <f>VLOOKUP(A317,[1]Sheet4!$A$1:$B$440,2,FALSE)</f>
        <v>n</v>
      </c>
      <c r="C317" t="s">
        <v>586</v>
      </c>
      <c r="D317" t="s">
        <v>1047</v>
      </c>
      <c r="E317" t="s">
        <v>689</v>
      </c>
      <c r="F317" t="s">
        <v>2505</v>
      </c>
      <c r="G317" t="s">
        <v>592</v>
      </c>
      <c r="H317" t="s">
        <v>592</v>
      </c>
      <c r="I317">
        <v>61</v>
      </c>
    </row>
    <row r="318" spans="1:9">
      <c r="A318" t="s">
        <v>587</v>
      </c>
      <c r="B318" t="str">
        <f>VLOOKUP(A318,[1]Sheet4!$A$1:$B$440,2,FALSE)</f>
        <v>n</v>
      </c>
      <c r="C318" t="s">
        <v>588</v>
      </c>
      <c r="D318" t="s">
        <v>1048</v>
      </c>
      <c r="E318" t="s">
        <v>1049</v>
      </c>
      <c r="F318" t="s">
        <v>589</v>
      </c>
      <c r="G318" t="s">
        <v>592</v>
      </c>
      <c r="H318" t="s">
        <v>592</v>
      </c>
      <c r="I318">
        <v>15</v>
      </c>
    </row>
    <row r="319" spans="1:9">
      <c r="A319" s="61" t="s">
        <v>1903</v>
      </c>
      <c r="B319" t="s">
        <v>591</v>
      </c>
      <c r="C319" t="s">
        <v>285</v>
      </c>
      <c r="D319" t="s">
        <v>825</v>
      </c>
      <c r="E319" t="s">
        <v>1904</v>
      </c>
      <c r="F319" t="s">
        <v>2540</v>
      </c>
      <c r="G319" t="s">
        <v>592</v>
      </c>
      <c r="H319" t="s">
        <v>591</v>
      </c>
      <c r="I319">
        <v>1</v>
      </c>
    </row>
    <row r="320" spans="1:9">
      <c r="A320" s="61" t="s">
        <v>1996</v>
      </c>
      <c r="B320" t="s">
        <v>591</v>
      </c>
      <c r="C320" t="s">
        <v>575</v>
      </c>
      <c r="D320" t="s">
        <v>1997</v>
      </c>
      <c r="E320" t="s">
        <v>2507</v>
      </c>
      <c r="F320" t="s">
        <v>2540</v>
      </c>
      <c r="G320" t="s">
        <v>591</v>
      </c>
      <c r="H320" t="s">
        <v>592</v>
      </c>
      <c r="I320">
        <v>1</v>
      </c>
    </row>
    <row r="321" spans="1:9">
      <c r="A321" s="61" t="s">
        <v>1988</v>
      </c>
      <c r="B321" t="s">
        <v>591</v>
      </c>
      <c r="C321" t="s">
        <v>306</v>
      </c>
      <c r="D321" t="s">
        <v>849</v>
      </c>
      <c r="E321" t="s">
        <v>1990</v>
      </c>
      <c r="F321" t="s">
        <v>2540</v>
      </c>
      <c r="G321" t="s">
        <v>591</v>
      </c>
      <c r="H321" t="s">
        <v>592</v>
      </c>
      <c r="I321">
        <v>1</v>
      </c>
    </row>
    <row r="322" spans="1:9">
      <c r="A322" s="61" t="s">
        <v>2016</v>
      </c>
      <c r="B322" t="s">
        <v>591</v>
      </c>
      <c r="C322" t="s">
        <v>2017</v>
      </c>
      <c r="D322" t="s">
        <v>2508</v>
      </c>
      <c r="E322" t="s">
        <v>2019</v>
      </c>
      <c r="F322" t="s">
        <v>2540</v>
      </c>
      <c r="G322" t="s">
        <v>592</v>
      </c>
      <c r="H322" t="s">
        <v>591</v>
      </c>
      <c r="I322">
        <v>1</v>
      </c>
    </row>
    <row r="323" spans="1:9">
      <c r="A323" s="61" t="s">
        <v>2104</v>
      </c>
      <c r="B323" t="s">
        <v>591</v>
      </c>
      <c r="C323" t="s">
        <v>2105</v>
      </c>
      <c r="D323" t="s">
        <v>2106</v>
      </c>
      <c r="E323" t="s">
        <v>2107</v>
      </c>
      <c r="F323" t="s">
        <v>2540</v>
      </c>
      <c r="G323" t="s">
        <v>592</v>
      </c>
      <c r="H323" t="s">
        <v>591</v>
      </c>
      <c r="I323">
        <v>1</v>
      </c>
    </row>
    <row r="324" spans="1:9">
      <c r="A324" s="61" t="s">
        <v>2153</v>
      </c>
      <c r="B324" t="s">
        <v>591</v>
      </c>
      <c r="C324" t="s">
        <v>2509</v>
      </c>
      <c r="D324" t="s">
        <v>2510</v>
      </c>
      <c r="E324" t="s">
        <v>2155</v>
      </c>
      <c r="F324" t="s">
        <v>2540</v>
      </c>
      <c r="G324" t="s">
        <v>592</v>
      </c>
      <c r="H324" t="s">
        <v>591</v>
      </c>
      <c r="I324">
        <v>4</v>
      </c>
    </row>
    <row r="325" spans="1:9">
      <c r="A325" s="61" t="s">
        <v>2244</v>
      </c>
      <c r="B325" t="s">
        <v>591</v>
      </c>
      <c r="C325" t="s">
        <v>462</v>
      </c>
      <c r="D325" t="s">
        <v>969</v>
      </c>
      <c r="E325" t="s">
        <v>2245</v>
      </c>
      <c r="F325" t="s">
        <v>2540</v>
      </c>
      <c r="G325" t="s">
        <v>591</v>
      </c>
      <c r="H325" t="s">
        <v>592</v>
      </c>
      <c r="I325">
        <v>1</v>
      </c>
    </row>
    <row r="326" spans="1:9">
      <c r="A326" s="61" t="s">
        <v>2392</v>
      </c>
      <c r="B326" t="s">
        <v>591</v>
      </c>
      <c r="C326" t="s">
        <v>560</v>
      </c>
      <c r="D326" t="s">
        <v>1027</v>
      </c>
      <c r="E326" t="s">
        <v>2511</v>
      </c>
      <c r="F326" t="s">
        <v>2540</v>
      </c>
      <c r="G326" t="s">
        <v>592</v>
      </c>
      <c r="H326" t="s">
        <v>591</v>
      </c>
      <c r="I326">
        <v>2</v>
      </c>
    </row>
    <row r="327" spans="1:9">
      <c r="A327" s="62" t="s">
        <v>1891</v>
      </c>
      <c r="B327" t="s">
        <v>591</v>
      </c>
      <c r="C327" t="s">
        <v>1892</v>
      </c>
      <c r="D327" t="s">
        <v>1893</v>
      </c>
      <c r="E327" t="s">
        <v>1894</v>
      </c>
      <c r="F327" t="s">
        <v>2540</v>
      </c>
      <c r="G327" t="s">
        <v>591</v>
      </c>
      <c r="H327" t="s">
        <v>591</v>
      </c>
      <c r="I327">
        <v>0</v>
      </c>
    </row>
    <row r="328" spans="1:9">
      <c r="A328" s="62" t="s">
        <v>1896</v>
      </c>
      <c r="B328" t="s">
        <v>591</v>
      </c>
      <c r="C328" t="s">
        <v>1892</v>
      </c>
      <c r="D328" t="s">
        <v>1893</v>
      </c>
      <c r="E328" t="s">
        <v>1897</v>
      </c>
      <c r="F328" t="s">
        <v>2540</v>
      </c>
      <c r="G328" t="s">
        <v>591</v>
      </c>
      <c r="H328" t="s">
        <v>591</v>
      </c>
      <c r="I328">
        <v>0</v>
      </c>
    </row>
    <row r="329" spans="1:9">
      <c r="A329" s="62" t="s">
        <v>1917</v>
      </c>
      <c r="B329" t="s">
        <v>591</v>
      </c>
      <c r="C329" t="s">
        <v>1915</v>
      </c>
      <c r="D329" t="s">
        <v>1916</v>
      </c>
      <c r="E329" t="s">
        <v>1918</v>
      </c>
      <c r="F329" t="s">
        <v>2520</v>
      </c>
      <c r="G329" t="s">
        <v>591</v>
      </c>
      <c r="H329" t="s">
        <v>591</v>
      </c>
      <c r="I329">
        <v>0</v>
      </c>
    </row>
    <row r="330" spans="1:9">
      <c r="A330" s="62" t="s">
        <v>1923</v>
      </c>
      <c r="B330" t="s">
        <v>591</v>
      </c>
      <c r="C330" t="s">
        <v>575</v>
      </c>
      <c r="D330" t="s">
        <v>1039</v>
      </c>
      <c r="E330" t="s">
        <v>1924</v>
      </c>
      <c r="F330" t="s">
        <v>2540</v>
      </c>
      <c r="G330" t="s">
        <v>591</v>
      </c>
      <c r="H330" t="s">
        <v>591</v>
      </c>
      <c r="I330">
        <v>0</v>
      </c>
    </row>
    <row r="331" spans="1:9">
      <c r="A331" s="62" t="s">
        <v>1925</v>
      </c>
      <c r="B331" t="s">
        <v>591</v>
      </c>
      <c r="C331" t="s">
        <v>575</v>
      </c>
      <c r="D331" t="s">
        <v>1039</v>
      </c>
      <c r="E331" t="s">
        <v>1926</v>
      </c>
      <c r="F331" t="s">
        <v>2540</v>
      </c>
      <c r="G331" t="s">
        <v>591</v>
      </c>
      <c r="H331" t="s">
        <v>591</v>
      </c>
      <c r="I331">
        <v>0</v>
      </c>
    </row>
    <row r="332" spans="1:9">
      <c r="A332" s="62" t="s">
        <v>1938</v>
      </c>
      <c r="B332" t="s">
        <v>591</v>
      </c>
      <c r="C332" t="s">
        <v>52</v>
      </c>
      <c r="D332" t="s">
        <v>640</v>
      </c>
      <c r="E332" t="s">
        <v>1939</v>
      </c>
      <c r="F332" t="s">
        <v>2540</v>
      </c>
      <c r="G332" t="s">
        <v>591</v>
      </c>
      <c r="H332" t="s">
        <v>591</v>
      </c>
      <c r="I332">
        <v>0</v>
      </c>
    </row>
    <row r="333" spans="1:9">
      <c r="A333" s="62" t="s">
        <v>1942</v>
      </c>
      <c r="B333" t="s">
        <v>591</v>
      </c>
      <c r="C333" t="s">
        <v>462</v>
      </c>
      <c r="D333" t="s">
        <v>1943</v>
      </c>
      <c r="E333" t="s">
        <v>1944</v>
      </c>
      <c r="F333" t="s">
        <v>2540</v>
      </c>
      <c r="G333" t="s">
        <v>591</v>
      </c>
      <c r="H333" t="s">
        <v>591</v>
      </c>
      <c r="I333">
        <v>0</v>
      </c>
    </row>
    <row r="334" spans="1:9">
      <c r="A334" s="62" t="s">
        <v>1947</v>
      </c>
      <c r="B334" t="s">
        <v>591</v>
      </c>
      <c r="C334" t="s">
        <v>110</v>
      </c>
      <c r="D334" t="s">
        <v>697</v>
      </c>
      <c r="E334" t="s">
        <v>1040</v>
      </c>
      <c r="F334" t="s">
        <v>2540</v>
      </c>
      <c r="G334" t="s">
        <v>591</v>
      </c>
      <c r="H334" t="s">
        <v>591</v>
      </c>
      <c r="I334">
        <v>0</v>
      </c>
    </row>
    <row r="335" spans="1:9">
      <c r="A335" s="62" t="s">
        <v>1948</v>
      </c>
      <c r="B335" t="s">
        <v>591</v>
      </c>
      <c r="C335" t="s">
        <v>110</v>
      </c>
      <c r="D335" t="s">
        <v>697</v>
      </c>
      <c r="E335" t="s">
        <v>2568</v>
      </c>
      <c r="F335" t="s">
        <v>2540</v>
      </c>
      <c r="G335" t="s">
        <v>591</v>
      </c>
      <c r="H335" t="s">
        <v>591</v>
      </c>
      <c r="I335">
        <v>0</v>
      </c>
    </row>
    <row r="336" spans="1:9">
      <c r="A336" s="62" t="s">
        <v>1956</v>
      </c>
      <c r="B336" t="s">
        <v>591</v>
      </c>
      <c r="C336" t="s">
        <v>244</v>
      </c>
      <c r="D336" t="s">
        <v>806</v>
      </c>
      <c r="E336" t="s">
        <v>2547</v>
      </c>
      <c r="F336" t="s">
        <v>2540</v>
      </c>
      <c r="G336" t="s">
        <v>591</v>
      </c>
      <c r="H336" t="s">
        <v>591</v>
      </c>
      <c r="I336">
        <v>0</v>
      </c>
    </row>
    <row r="337" spans="1:9">
      <c r="A337" s="62" t="s">
        <v>1965</v>
      </c>
      <c r="B337" t="s">
        <v>591</v>
      </c>
      <c r="C337" t="s">
        <v>306</v>
      </c>
      <c r="D337" t="s">
        <v>847</v>
      </c>
      <c r="E337" t="s">
        <v>1966</v>
      </c>
      <c r="F337" t="s">
        <v>2521</v>
      </c>
      <c r="G337" t="s">
        <v>591</v>
      </c>
      <c r="H337" t="s">
        <v>591</v>
      </c>
      <c r="I337">
        <v>0</v>
      </c>
    </row>
    <row r="338" spans="1:9">
      <c r="A338" s="62" t="s">
        <v>1968</v>
      </c>
      <c r="B338" t="s">
        <v>591</v>
      </c>
      <c r="C338" t="s">
        <v>306</v>
      </c>
      <c r="D338" t="s">
        <v>847</v>
      </c>
      <c r="E338" t="s">
        <v>1969</v>
      </c>
      <c r="F338" t="s">
        <v>2522</v>
      </c>
      <c r="G338" t="s">
        <v>591</v>
      </c>
      <c r="H338" t="s">
        <v>591</v>
      </c>
      <c r="I338">
        <v>0</v>
      </c>
    </row>
    <row r="339" spans="1:9">
      <c r="A339" s="62" t="s">
        <v>1972</v>
      </c>
      <c r="B339" t="s">
        <v>591</v>
      </c>
      <c r="C339" t="s">
        <v>306</v>
      </c>
      <c r="D339" t="s">
        <v>847</v>
      </c>
      <c r="E339" t="s">
        <v>1973</v>
      </c>
      <c r="F339" t="s">
        <v>2540</v>
      </c>
      <c r="G339" t="s">
        <v>591</v>
      </c>
      <c r="H339" t="s">
        <v>591</v>
      </c>
      <c r="I339">
        <v>0</v>
      </c>
    </row>
    <row r="340" spans="1:9">
      <c r="A340" s="62" t="s">
        <v>1982</v>
      </c>
      <c r="B340" t="s">
        <v>591</v>
      </c>
      <c r="C340" t="s">
        <v>1983</v>
      </c>
      <c r="D340" t="s">
        <v>1984</v>
      </c>
      <c r="E340" t="s">
        <v>2569</v>
      </c>
      <c r="F340" t="s">
        <v>2540</v>
      </c>
      <c r="G340" t="s">
        <v>591</v>
      </c>
      <c r="H340" t="s">
        <v>591</v>
      </c>
      <c r="I340">
        <v>0</v>
      </c>
    </row>
    <row r="341" spans="1:9">
      <c r="A341" s="62" t="s">
        <v>2037</v>
      </c>
      <c r="B341" t="s">
        <v>591</v>
      </c>
      <c r="C341" t="s">
        <v>281</v>
      </c>
      <c r="D341" t="s">
        <v>823</v>
      </c>
      <c r="E341" t="s">
        <v>605</v>
      </c>
      <c r="F341" t="s">
        <v>2540</v>
      </c>
      <c r="G341" t="s">
        <v>591</v>
      </c>
      <c r="H341" t="s">
        <v>591</v>
      </c>
      <c r="I341">
        <v>0</v>
      </c>
    </row>
    <row r="342" spans="1:9">
      <c r="A342" s="62" t="s">
        <v>2038</v>
      </c>
      <c r="B342" t="s">
        <v>591</v>
      </c>
      <c r="C342" t="s">
        <v>386</v>
      </c>
      <c r="D342" t="s">
        <v>901</v>
      </c>
      <c r="E342" t="s">
        <v>2524</v>
      </c>
      <c r="F342" t="s">
        <v>2540</v>
      </c>
      <c r="G342" t="s">
        <v>591</v>
      </c>
      <c r="H342" t="s">
        <v>591</v>
      </c>
      <c r="I342">
        <v>0</v>
      </c>
    </row>
    <row r="343" spans="1:9">
      <c r="A343" s="62" t="s">
        <v>2049</v>
      </c>
      <c r="B343" t="s">
        <v>591</v>
      </c>
      <c r="C343" t="s">
        <v>462</v>
      </c>
      <c r="D343" t="s">
        <v>963</v>
      </c>
      <c r="E343" t="s">
        <v>2570</v>
      </c>
      <c r="F343" t="s">
        <v>2540</v>
      </c>
      <c r="G343" t="s">
        <v>591</v>
      </c>
      <c r="H343" t="s">
        <v>591</v>
      </c>
      <c r="I343">
        <v>0</v>
      </c>
    </row>
    <row r="344" spans="1:9">
      <c r="A344" s="62" t="s">
        <v>2053</v>
      </c>
      <c r="B344" t="s">
        <v>591</v>
      </c>
      <c r="C344" t="s">
        <v>357</v>
      </c>
      <c r="D344" t="s">
        <v>878</v>
      </c>
      <c r="E344" t="s">
        <v>2054</v>
      </c>
      <c r="F344" t="s">
        <v>2540</v>
      </c>
      <c r="G344" t="s">
        <v>591</v>
      </c>
      <c r="H344" t="s">
        <v>591</v>
      </c>
      <c r="I344">
        <v>0</v>
      </c>
    </row>
    <row r="345" spans="1:9">
      <c r="A345" s="62" t="s">
        <v>2056</v>
      </c>
      <c r="B345" t="s">
        <v>591</v>
      </c>
      <c r="C345" t="s">
        <v>357</v>
      </c>
      <c r="D345" t="s">
        <v>878</v>
      </c>
      <c r="E345" t="s">
        <v>2057</v>
      </c>
      <c r="F345" t="s">
        <v>2540</v>
      </c>
      <c r="G345" t="s">
        <v>591</v>
      </c>
      <c r="H345" t="s">
        <v>591</v>
      </c>
      <c r="I345">
        <v>0</v>
      </c>
    </row>
    <row r="346" spans="1:9">
      <c r="A346" s="62" t="s">
        <v>2071</v>
      </c>
      <c r="B346" t="s">
        <v>591</v>
      </c>
      <c r="C346" t="s">
        <v>110</v>
      </c>
      <c r="D346" t="s">
        <v>701</v>
      </c>
      <c r="E346" t="s">
        <v>2072</v>
      </c>
      <c r="F346" t="s">
        <v>2540</v>
      </c>
      <c r="G346" t="s">
        <v>591</v>
      </c>
      <c r="H346" t="s">
        <v>591</v>
      </c>
      <c r="I346">
        <v>0</v>
      </c>
    </row>
    <row r="347" spans="1:9">
      <c r="A347" s="62" t="s">
        <v>2075</v>
      </c>
      <c r="B347" t="s">
        <v>591</v>
      </c>
      <c r="C347" t="s">
        <v>2076</v>
      </c>
      <c r="D347" t="s">
        <v>2077</v>
      </c>
      <c r="E347" t="s">
        <v>2078</v>
      </c>
      <c r="F347" t="s">
        <v>2525</v>
      </c>
      <c r="G347" t="s">
        <v>591</v>
      </c>
      <c r="H347" t="s">
        <v>591</v>
      </c>
      <c r="I347">
        <v>0</v>
      </c>
    </row>
    <row r="348" spans="1:9">
      <c r="A348" s="62" t="s">
        <v>2514</v>
      </c>
      <c r="B348" t="s">
        <v>591</v>
      </c>
      <c r="C348" t="s">
        <v>93</v>
      </c>
      <c r="D348" t="s">
        <v>683</v>
      </c>
      <c r="E348" t="s">
        <v>2515</v>
      </c>
      <c r="F348" t="s">
        <v>2540</v>
      </c>
      <c r="G348" t="s">
        <v>591</v>
      </c>
      <c r="H348" t="s">
        <v>591</v>
      </c>
      <c r="I348">
        <v>0</v>
      </c>
    </row>
    <row r="349" spans="1:9">
      <c r="A349" s="62" t="s">
        <v>2111</v>
      </c>
      <c r="B349" t="s">
        <v>591</v>
      </c>
      <c r="C349" t="s">
        <v>462</v>
      </c>
      <c r="D349" t="s">
        <v>2112</v>
      </c>
      <c r="E349" t="s">
        <v>2571</v>
      </c>
      <c r="F349" t="s">
        <v>2540</v>
      </c>
      <c r="G349" t="s">
        <v>591</v>
      </c>
      <c r="H349" t="s">
        <v>591</v>
      </c>
      <c r="I349">
        <v>0</v>
      </c>
    </row>
    <row r="350" spans="1:9">
      <c r="A350" s="62" t="s">
        <v>2116</v>
      </c>
      <c r="B350" t="s">
        <v>591</v>
      </c>
      <c r="C350" t="s">
        <v>462</v>
      </c>
      <c r="D350" t="s">
        <v>2112</v>
      </c>
      <c r="E350" t="s">
        <v>2526</v>
      </c>
      <c r="F350" t="s">
        <v>2540</v>
      </c>
      <c r="G350" t="s">
        <v>591</v>
      </c>
      <c r="H350" t="s">
        <v>591</v>
      </c>
      <c r="I350">
        <v>0</v>
      </c>
    </row>
    <row r="351" spans="1:9">
      <c r="A351" s="62" t="s">
        <v>2144</v>
      </c>
      <c r="B351" t="s">
        <v>591</v>
      </c>
      <c r="C351" t="s">
        <v>1860</v>
      </c>
      <c r="D351" t="s">
        <v>2572</v>
      </c>
      <c r="E351" t="s">
        <v>2146</v>
      </c>
      <c r="F351" t="s">
        <v>2540</v>
      </c>
      <c r="G351" t="s">
        <v>591</v>
      </c>
      <c r="H351" t="s">
        <v>591</v>
      </c>
      <c r="I351">
        <v>0</v>
      </c>
    </row>
    <row r="352" spans="1:9">
      <c r="A352" s="62" t="s">
        <v>2164</v>
      </c>
      <c r="B352" t="s">
        <v>591</v>
      </c>
      <c r="C352" t="s">
        <v>236</v>
      </c>
      <c r="D352" t="s">
        <v>798</v>
      </c>
      <c r="E352" t="s">
        <v>2542</v>
      </c>
      <c r="F352" t="s">
        <v>2540</v>
      </c>
      <c r="G352" t="s">
        <v>591</v>
      </c>
      <c r="H352" t="s">
        <v>591</v>
      </c>
      <c r="I352">
        <v>0</v>
      </c>
    </row>
    <row r="353" spans="1:9">
      <c r="A353" s="62" t="s">
        <v>2187</v>
      </c>
      <c r="B353" t="s">
        <v>591</v>
      </c>
      <c r="C353" t="s">
        <v>306</v>
      </c>
      <c r="D353" t="s">
        <v>857</v>
      </c>
      <c r="E353" t="s">
        <v>2527</v>
      </c>
      <c r="F353" t="s">
        <v>2540</v>
      </c>
      <c r="G353" t="s">
        <v>591</v>
      </c>
      <c r="H353" t="s">
        <v>591</v>
      </c>
      <c r="I353">
        <v>0</v>
      </c>
    </row>
    <row r="354" spans="1:9">
      <c r="A354" s="62" t="s">
        <v>2190</v>
      </c>
      <c r="B354" t="s">
        <v>591</v>
      </c>
      <c r="C354" t="s">
        <v>306</v>
      </c>
      <c r="D354" t="s">
        <v>857</v>
      </c>
      <c r="E354" t="s">
        <v>2191</v>
      </c>
      <c r="F354" t="s">
        <v>2540</v>
      </c>
      <c r="G354" t="s">
        <v>591</v>
      </c>
      <c r="H354" t="s">
        <v>591</v>
      </c>
      <c r="I354">
        <v>0</v>
      </c>
    </row>
    <row r="355" spans="1:9">
      <c r="A355" s="62" t="s">
        <v>2221</v>
      </c>
      <c r="B355" t="s">
        <v>591</v>
      </c>
      <c r="C355" t="s">
        <v>244</v>
      </c>
      <c r="D355" t="s">
        <v>813</v>
      </c>
      <c r="E355" t="s">
        <v>811</v>
      </c>
      <c r="F355" t="s">
        <v>2540</v>
      </c>
      <c r="G355" t="s">
        <v>591</v>
      </c>
      <c r="H355" t="s">
        <v>591</v>
      </c>
      <c r="I355">
        <v>0</v>
      </c>
    </row>
    <row r="356" spans="1:9">
      <c r="A356" s="62" t="s">
        <v>2222</v>
      </c>
      <c r="B356" t="s">
        <v>591</v>
      </c>
      <c r="C356" t="s">
        <v>244</v>
      </c>
      <c r="D356" t="s">
        <v>813</v>
      </c>
      <c r="E356" t="s">
        <v>2223</v>
      </c>
      <c r="F356" t="s">
        <v>2540</v>
      </c>
      <c r="G356" t="s">
        <v>591</v>
      </c>
      <c r="H356" t="s">
        <v>591</v>
      </c>
      <c r="I356">
        <v>0</v>
      </c>
    </row>
    <row r="357" spans="1:9">
      <c r="A357" s="62" t="s">
        <v>2227</v>
      </c>
      <c r="B357" t="s">
        <v>591</v>
      </c>
      <c r="C357" t="s">
        <v>244</v>
      </c>
      <c r="D357" t="s">
        <v>816</v>
      </c>
      <c r="E357" t="s">
        <v>2229</v>
      </c>
      <c r="F357" t="s">
        <v>2540</v>
      </c>
      <c r="G357" t="s">
        <v>591</v>
      </c>
      <c r="H357" t="s">
        <v>591</v>
      </c>
      <c r="I357">
        <v>0</v>
      </c>
    </row>
    <row r="358" spans="1:9">
      <c r="A358" s="62" t="s">
        <v>2230</v>
      </c>
      <c r="B358" t="s">
        <v>591</v>
      </c>
      <c r="C358" t="s">
        <v>244</v>
      </c>
      <c r="D358" t="s">
        <v>816</v>
      </c>
      <c r="E358" t="s">
        <v>2231</v>
      </c>
      <c r="F358" t="s">
        <v>2540</v>
      </c>
      <c r="G358" t="s">
        <v>591</v>
      </c>
      <c r="H358" t="s">
        <v>591</v>
      </c>
      <c r="I358">
        <v>0</v>
      </c>
    </row>
    <row r="359" spans="1:9">
      <c r="A359" s="62" t="s">
        <v>2234</v>
      </c>
      <c r="B359" t="s">
        <v>591</v>
      </c>
      <c r="C359" t="s">
        <v>244</v>
      </c>
      <c r="D359" t="s">
        <v>816</v>
      </c>
      <c r="E359" t="s">
        <v>2235</v>
      </c>
      <c r="F359" t="s">
        <v>2540</v>
      </c>
      <c r="G359" t="s">
        <v>591</v>
      </c>
      <c r="H359" t="s">
        <v>591</v>
      </c>
      <c r="I359">
        <v>0</v>
      </c>
    </row>
    <row r="360" spans="1:9">
      <c r="A360" s="62" t="s">
        <v>2237</v>
      </c>
      <c r="B360" t="s">
        <v>591</v>
      </c>
      <c r="C360" t="s">
        <v>244</v>
      </c>
      <c r="D360" t="s">
        <v>816</v>
      </c>
      <c r="E360" t="s">
        <v>2275</v>
      </c>
      <c r="F360" t="s">
        <v>2540</v>
      </c>
      <c r="G360" t="s">
        <v>591</v>
      </c>
      <c r="H360" t="s">
        <v>591</v>
      </c>
      <c r="I360">
        <v>0</v>
      </c>
    </row>
    <row r="361" spans="1:9">
      <c r="A361" s="62" t="s">
        <v>2239</v>
      </c>
      <c r="B361" t="s">
        <v>591</v>
      </c>
      <c r="C361" t="s">
        <v>306</v>
      </c>
      <c r="D361" t="s">
        <v>861</v>
      </c>
      <c r="E361" t="s">
        <v>2240</v>
      </c>
      <c r="F361" t="s">
        <v>2529</v>
      </c>
      <c r="G361" t="s">
        <v>591</v>
      </c>
      <c r="H361" t="s">
        <v>591</v>
      </c>
      <c r="I361">
        <v>0</v>
      </c>
    </row>
    <row r="362" spans="1:9">
      <c r="A362" s="62" t="s">
        <v>2242</v>
      </c>
      <c r="B362" t="s">
        <v>591</v>
      </c>
      <c r="C362" t="s">
        <v>462</v>
      </c>
      <c r="D362" t="s">
        <v>969</v>
      </c>
      <c r="E362" t="s">
        <v>976</v>
      </c>
      <c r="F362" t="s">
        <v>2540</v>
      </c>
      <c r="G362" t="s">
        <v>591</v>
      </c>
      <c r="H362" t="s">
        <v>591</v>
      </c>
      <c r="I362">
        <v>0</v>
      </c>
    </row>
    <row r="363" spans="1:9">
      <c r="A363" s="62" t="s">
        <v>2249</v>
      </c>
      <c r="B363" t="s">
        <v>591</v>
      </c>
      <c r="C363" t="s">
        <v>462</v>
      </c>
      <c r="D363" t="s">
        <v>969</v>
      </c>
      <c r="E363" t="s">
        <v>2573</v>
      </c>
      <c r="F363" t="s">
        <v>2540</v>
      </c>
      <c r="G363" t="s">
        <v>591</v>
      </c>
      <c r="H363" t="s">
        <v>591</v>
      </c>
      <c r="I363">
        <v>0</v>
      </c>
    </row>
    <row r="364" spans="1:9">
      <c r="A364" s="62" t="s">
        <v>2259</v>
      </c>
      <c r="B364" t="s">
        <v>591</v>
      </c>
      <c r="C364" t="s">
        <v>142</v>
      </c>
      <c r="D364" t="s">
        <v>2574</v>
      </c>
      <c r="E364" t="s">
        <v>2261</v>
      </c>
      <c r="F364" t="s">
        <v>2530</v>
      </c>
      <c r="G364" t="s">
        <v>591</v>
      </c>
      <c r="H364" t="s">
        <v>591</v>
      </c>
      <c r="I364">
        <v>0</v>
      </c>
    </row>
    <row r="365" spans="1:9">
      <c r="A365" s="62" t="s">
        <v>2269</v>
      </c>
      <c r="B365" t="s">
        <v>591</v>
      </c>
      <c r="C365" t="s">
        <v>423</v>
      </c>
      <c r="D365" t="s">
        <v>926</v>
      </c>
      <c r="E365" t="s">
        <v>2532</v>
      </c>
      <c r="F365" t="s">
        <v>2540</v>
      </c>
      <c r="G365" t="s">
        <v>591</v>
      </c>
      <c r="H365" t="s">
        <v>591</v>
      </c>
      <c r="I365">
        <v>0</v>
      </c>
    </row>
    <row r="366" spans="1:9">
      <c r="A366" s="62" t="s">
        <v>2272</v>
      </c>
      <c r="B366" t="s">
        <v>591</v>
      </c>
      <c r="C366" t="s">
        <v>423</v>
      </c>
      <c r="D366" t="s">
        <v>926</v>
      </c>
      <c r="E366" t="s">
        <v>708</v>
      </c>
      <c r="F366" t="s">
        <v>2540</v>
      </c>
      <c r="G366" t="s">
        <v>591</v>
      </c>
      <c r="H366" t="s">
        <v>591</v>
      </c>
      <c r="I366">
        <v>0</v>
      </c>
    </row>
    <row r="367" spans="1:9">
      <c r="A367" s="62" t="s">
        <v>2274</v>
      </c>
      <c r="B367" t="s">
        <v>591</v>
      </c>
      <c r="C367" t="s">
        <v>423</v>
      </c>
      <c r="D367" t="s">
        <v>926</v>
      </c>
      <c r="E367" t="s">
        <v>2534</v>
      </c>
      <c r="F367" t="s">
        <v>2540</v>
      </c>
      <c r="G367" t="s">
        <v>591</v>
      </c>
      <c r="H367" t="s">
        <v>591</v>
      </c>
      <c r="I367">
        <v>0</v>
      </c>
    </row>
    <row r="368" spans="1:9">
      <c r="A368" s="62" t="s">
        <v>2281</v>
      </c>
      <c r="B368" t="s">
        <v>591</v>
      </c>
      <c r="C368" t="s">
        <v>10</v>
      </c>
      <c r="D368" t="s">
        <v>601</v>
      </c>
      <c r="E368" t="s">
        <v>689</v>
      </c>
      <c r="F368" t="s">
        <v>2540</v>
      </c>
      <c r="G368" t="s">
        <v>591</v>
      </c>
      <c r="H368" t="s">
        <v>591</v>
      </c>
      <c r="I368">
        <v>0</v>
      </c>
    </row>
    <row r="369" spans="1:9">
      <c r="A369" s="62" t="s">
        <v>2297</v>
      </c>
      <c r="B369" t="s">
        <v>591</v>
      </c>
      <c r="C369" t="s">
        <v>75</v>
      </c>
      <c r="D369" t="s">
        <v>666</v>
      </c>
      <c r="E369" t="s">
        <v>605</v>
      </c>
      <c r="F369" t="s">
        <v>2540</v>
      </c>
      <c r="G369" t="s">
        <v>591</v>
      </c>
      <c r="H369" t="s">
        <v>591</v>
      </c>
      <c r="I369">
        <v>0</v>
      </c>
    </row>
    <row r="370" spans="1:9">
      <c r="A370" s="62" t="s">
        <v>2298</v>
      </c>
      <c r="B370" t="s">
        <v>591</v>
      </c>
      <c r="C370" t="s">
        <v>458</v>
      </c>
      <c r="D370" t="s">
        <v>948</v>
      </c>
      <c r="E370" t="s">
        <v>2299</v>
      </c>
      <c r="F370" t="s">
        <v>2540</v>
      </c>
      <c r="G370" t="s">
        <v>591</v>
      </c>
      <c r="H370" t="s">
        <v>591</v>
      </c>
      <c r="I370">
        <v>0</v>
      </c>
    </row>
    <row r="371" spans="1:9">
      <c r="A371" s="62" t="s">
        <v>2300</v>
      </c>
      <c r="B371" t="s">
        <v>591</v>
      </c>
      <c r="C371" t="s">
        <v>462</v>
      </c>
      <c r="D371" t="s">
        <v>975</v>
      </c>
      <c r="E371" t="s">
        <v>1180</v>
      </c>
      <c r="F371" t="s">
        <v>2540</v>
      </c>
      <c r="G371" t="s">
        <v>591</v>
      </c>
      <c r="H371" t="s">
        <v>591</v>
      </c>
      <c r="I371">
        <v>0</v>
      </c>
    </row>
    <row r="372" spans="1:9">
      <c r="A372" s="62" t="s">
        <v>2302</v>
      </c>
      <c r="B372" t="s">
        <v>591</v>
      </c>
      <c r="C372" t="s">
        <v>462</v>
      </c>
      <c r="D372" t="s">
        <v>975</v>
      </c>
      <c r="E372" t="s">
        <v>649</v>
      </c>
      <c r="F372" t="s">
        <v>2536</v>
      </c>
      <c r="G372" t="s">
        <v>591</v>
      </c>
      <c r="H372" t="s">
        <v>591</v>
      </c>
      <c r="I372">
        <v>0</v>
      </c>
    </row>
    <row r="373" spans="1:9">
      <c r="A373" s="62" t="s">
        <v>2318</v>
      </c>
      <c r="B373" t="s">
        <v>591</v>
      </c>
      <c r="C373" t="s">
        <v>462</v>
      </c>
      <c r="D373" t="s">
        <v>2319</v>
      </c>
      <c r="E373" t="s">
        <v>2576</v>
      </c>
      <c r="F373" t="s">
        <v>2540</v>
      </c>
      <c r="G373" t="s">
        <v>591</v>
      </c>
      <c r="H373" t="s">
        <v>591</v>
      </c>
      <c r="I373">
        <v>0</v>
      </c>
    </row>
    <row r="374" spans="1:9">
      <c r="A374" s="62" t="s">
        <v>2326</v>
      </c>
      <c r="B374" t="s">
        <v>591</v>
      </c>
      <c r="C374" t="s">
        <v>1860</v>
      </c>
      <c r="D374" t="s">
        <v>2538</v>
      </c>
      <c r="E374" t="s">
        <v>2577</v>
      </c>
      <c r="F374" t="s">
        <v>2540</v>
      </c>
      <c r="G374" t="s">
        <v>591</v>
      </c>
      <c r="H374" t="s">
        <v>591</v>
      </c>
      <c r="I374">
        <v>0</v>
      </c>
    </row>
    <row r="375" spans="1:9">
      <c r="A375" s="62" t="s">
        <v>2336</v>
      </c>
      <c r="B375" t="s">
        <v>591</v>
      </c>
      <c r="C375" t="s">
        <v>142</v>
      </c>
      <c r="D375" t="s">
        <v>2337</v>
      </c>
      <c r="E375" t="s">
        <v>778</v>
      </c>
      <c r="F375" t="s">
        <v>2540</v>
      </c>
      <c r="G375" t="s">
        <v>591</v>
      </c>
      <c r="H375" t="s">
        <v>591</v>
      </c>
      <c r="I375">
        <v>0</v>
      </c>
    </row>
    <row r="376" spans="1:9">
      <c r="A376" s="62" t="s">
        <v>2340</v>
      </c>
      <c r="B376" t="s">
        <v>591</v>
      </c>
      <c r="C376" t="s">
        <v>165</v>
      </c>
      <c r="D376" t="s">
        <v>2339</v>
      </c>
      <c r="E376" t="s">
        <v>2341</v>
      </c>
      <c r="F376" t="s">
        <v>2540</v>
      </c>
      <c r="G376" t="s">
        <v>591</v>
      </c>
      <c r="H376" t="s">
        <v>591</v>
      </c>
      <c r="I376">
        <v>0</v>
      </c>
    </row>
    <row r="377" spans="1:9">
      <c r="A377" s="62" t="s">
        <v>2361</v>
      </c>
      <c r="B377" t="s">
        <v>591</v>
      </c>
      <c r="C377" t="s">
        <v>52</v>
      </c>
      <c r="D377" t="s">
        <v>2360</v>
      </c>
      <c r="E377" t="s">
        <v>2362</v>
      </c>
      <c r="F377" t="s">
        <v>2540</v>
      </c>
      <c r="G377" t="s">
        <v>591</v>
      </c>
      <c r="H377" t="s">
        <v>591</v>
      </c>
      <c r="I377">
        <v>0</v>
      </c>
    </row>
    <row r="378" spans="1:9">
      <c r="A378" s="62" t="s">
        <v>2374</v>
      </c>
      <c r="B378" t="s">
        <v>591</v>
      </c>
      <c r="C378" t="s">
        <v>325</v>
      </c>
      <c r="D378" t="s">
        <v>869</v>
      </c>
      <c r="E378" t="s">
        <v>2578</v>
      </c>
      <c r="F378" t="s">
        <v>2540</v>
      </c>
      <c r="G378" t="s">
        <v>591</v>
      </c>
      <c r="H378" t="s">
        <v>591</v>
      </c>
      <c r="I378">
        <v>0</v>
      </c>
    </row>
    <row r="379" spans="1:9">
      <c r="A379" s="62" t="s">
        <v>2379</v>
      </c>
      <c r="B379" t="s">
        <v>591</v>
      </c>
      <c r="C379" t="s">
        <v>325</v>
      </c>
      <c r="D379" t="s">
        <v>869</v>
      </c>
      <c r="E379" t="s">
        <v>2539</v>
      </c>
      <c r="F379" t="s">
        <v>2540</v>
      </c>
      <c r="G379" t="s">
        <v>591</v>
      </c>
      <c r="H379" t="s">
        <v>591</v>
      </c>
      <c r="I379">
        <v>0</v>
      </c>
    </row>
    <row r="380" spans="1:9">
      <c r="A380" s="62" t="s">
        <v>2395</v>
      </c>
      <c r="B380" t="s">
        <v>591</v>
      </c>
      <c r="C380" t="s">
        <v>513</v>
      </c>
      <c r="D380" t="s">
        <v>1000</v>
      </c>
      <c r="E380" t="s">
        <v>2396</v>
      </c>
      <c r="F380" t="s">
        <v>2540</v>
      </c>
      <c r="G380" t="s">
        <v>591</v>
      </c>
      <c r="H380" t="s">
        <v>591</v>
      </c>
      <c r="I380">
        <v>0</v>
      </c>
    </row>
    <row r="381" spans="1:9">
      <c r="A381" t="s">
        <v>1</v>
      </c>
      <c r="B381" t="s">
        <v>592</v>
      </c>
      <c r="C381" t="s">
        <v>2</v>
      </c>
      <c r="D381" t="s">
        <v>593</v>
      </c>
      <c r="E381" t="s">
        <v>594</v>
      </c>
      <c r="F381" t="s">
        <v>2540</v>
      </c>
      <c r="G381" t="s">
        <v>592</v>
      </c>
      <c r="H381" t="s">
        <v>592</v>
      </c>
      <c r="I381">
        <v>127</v>
      </c>
    </row>
    <row r="382" spans="1:9">
      <c r="A382" t="s">
        <v>5</v>
      </c>
      <c r="B382" t="s">
        <v>592</v>
      </c>
      <c r="C382" t="s">
        <v>2</v>
      </c>
      <c r="D382" t="s">
        <v>597</v>
      </c>
      <c r="E382" t="s">
        <v>598</v>
      </c>
      <c r="F382" t="s">
        <v>2540</v>
      </c>
      <c r="G382" t="s">
        <v>592</v>
      </c>
      <c r="H382" t="s">
        <v>591</v>
      </c>
      <c r="I382">
        <v>19</v>
      </c>
    </row>
    <row r="383" spans="1:9">
      <c r="A383" t="s">
        <v>6</v>
      </c>
      <c r="B383" t="s">
        <v>592</v>
      </c>
      <c r="C383" t="s">
        <v>2</v>
      </c>
      <c r="D383" t="s">
        <v>597</v>
      </c>
      <c r="E383" t="s">
        <v>594</v>
      </c>
      <c r="F383" t="s">
        <v>2540</v>
      </c>
      <c r="G383" t="s">
        <v>592</v>
      </c>
      <c r="H383" t="s">
        <v>592</v>
      </c>
      <c r="I383">
        <v>41</v>
      </c>
    </row>
    <row r="384" spans="1:9">
      <c r="A384" t="s">
        <v>8</v>
      </c>
      <c r="B384" t="s">
        <v>592</v>
      </c>
      <c r="C384" t="s">
        <v>2</v>
      </c>
      <c r="D384" t="s">
        <v>597</v>
      </c>
      <c r="E384" t="s">
        <v>600</v>
      </c>
      <c r="F384" t="s">
        <v>2540</v>
      </c>
      <c r="G384" t="s">
        <v>592</v>
      </c>
      <c r="H384" t="s">
        <v>592</v>
      </c>
      <c r="I384">
        <v>29</v>
      </c>
    </row>
    <row r="385" spans="1:9">
      <c r="A385" t="s">
        <v>14</v>
      </c>
      <c r="B385" t="str">
        <f>VLOOKUP(A385,[1]Sheet4!$A$1:$B$440,2,FALSE)</f>
        <v>y</v>
      </c>
      <c r="C385" t="s">
        <v>12</v>
      </c>
      <c r="D385" t="s">
        <v>603</v>
      </c>
      <c r="E385" t="s">
        <v>594</v>
      </c>
      <c r="F385" t="s">
        <v>2540</v>
      </c>
      <c r="G385" t="s">
        <v>592</v>
      </c>
      <c r="H385" t="s">
        <v>592</v>
      </c>
      <c r="I385">
        <v>23</v>
      </c>
    </row>
    <row r="386" spans="1:9">
      <c r="A386" t="s">
        <v>16</v>
      </c>
      <c r="B386" t="s">
        <v>592</v>
      </c>
      <c r="C386" t="s">
        <v>12</v>
      </c>
      <c r="D386" t="s">
        <v>603</v>
      </c>
      <c r="E386" t="s">
        <v>598</v>
      </c>
      <c r="F386" t="s">
        <v>2540</v>
      </c>
      <c r="G386" t="s">
        <v>592</v>
      </c>
      <c r="H386" t="s">
        <v>592</v>
      </c>
      <c r="I386">
        <v>8</v>
      </c>
    </row>
    <row r="387" spans="1:9">
      <c r="A387" t="s">
        <v>24</v>
      </c>
      <c r="B387" t="s">
        <v>592</v>
      </c>
      <c r="C387" t="s">
        <v>25</v>
      </c>
      <c r="D387" t="s">
        <v>613</v>
      </c>
      <c r="E387" t="s">
        <v>594</v>
      </c>
      <c r="F387" t="s">
        <v>2540</v>
      </c>
      <c r="G387" t="s">
        <v>592</v>
      </c>
      <c r="H387" t="s">
        <v>592</v>
      </c>
      <c r="I387">
        <v>5</v>
      </c>
    </row>
    <row r="388" spans="1:9">
      <c r="A388" t="s">
        <v>33</v>
      </c>
      <c r="B388" t="s">
        <v>592</v>
      </c>
      <c r="C388" t="s">
        <v>25</v>
      </c>
      <c r="D388" t="s">
        <v>623</v>
      </c>
      <c r="E388" t="s">
        <v>594</v>
      </c>
      <c r="F388" t="s">
        <v>2540</v>
      </c>
      <c r="G388" t="s">
        <v>592</v>
      </c>
      <c r="H388" t="s">
        <v>592</v>
      </c>
      <c r="I388">
        <v>7</v>
      </c>
    </row>
    <row r="389" spans="1:9">
      <c r="A389" t="s">
        <v>36</v>
      </c>
      <c r="B389" t="s">
        <v>592</v>
      </c>
      <c r="C389" t="s">
        <v>35</v>
      </c>
      <c r="D389" t="s">
        <v>626</v>
      </c>
      <c r="E389" t="s">
        <v>627</v>
      </c>
      <c r="F389" t="s">
        <v>2540</v>
      </c>
      <c r="G389" t="s">
        <v>592</v>
      </c>
      <c r="H389" t="s">
        <v>591</v>
      </c>
      <c r="I389">
        <v>27</v>
      </c>
    </row>
    <row r="390" spans="1:9">
      <c r="A390" t="s">
        <v>38</v>
      </c>
      <c r="B390" t="s">
        <v>592</v>
      </c>
      <c r="C390" t="s">
        <v>35</v>
      </c>
      <c r="D390" t="s">
        <v>629</v>
      </c>
      <c r="E390" t="s">
        <v>594</v>
      </c>
      <c r="F390" t="s">
        <v>2540</v>
      </c>
      <c r="G390" t="s">
        <v>592</v>
      </c>
      <c r="H390" t="s">
        <v>592</v>
      </c>
      <c r="I390">
        <v>34</v>
      </c>
    </row>
    <row r="391" spans="1:9">
      <c r="A391" t="s">
        <v>39</v>
      </c>
      <c r="B391" t="s">
        <v>592</v>
      </c>
      <c r="C391" t="s">
        <v>40</v>
      </c>
      <c r="D391" t="s">
        <v>630</v>
      </c>
      <c r="E391" t="s">
        <v>594</v>
      </c>
      <c r="F391" t="s">
        <v>2540</v>
      </c>
      <c r="G391" t="s">
        <v>592</v>
      </c>
      <c r="H391" t="s">
        <v>592</v>
      </c>
      <c r="I391">
        <v>5</v>
      </c>
    </row>
    <row r="392" spans="1:9">
      <c r="A392" t="s">
        <v>50</v>
      </c>
      <c r="B392" t="s">
        <v>592</v>
      </c>
      <c r="C392" t="s">
        <v>42</v>
      </c>
      <c r="D392" t="s">
        <v>637</v>
      </c>
      <c r="E392" t="s">
        <v>594</v>
      </c>
      <c r="F392" t="s">
        <v>2540</v>
      </c>
      <c r="G392" t="s">
        <v>592</v>
      </c>
      <c r="H392" t="s">
        <v>592</v>
      </c>
      <c r="I392">
        <v>2</v>
      </c>
    </row>
    <row r="393" spans="1:9">
      <c r="A393" t="s">
        <v>59</v>
      </c>
      <c r="B393" t="s">
        <v>592</v>
      </c>
      <c r="C393" t="s">
        <v>52</v>
      </c>
      <c r="D393" t="s">
        <v>648</v>
      </c>
      <c r="E393" t="s">
        <v>594</v>
      </c>
      <c r="F393" t="s">
        <v>2540</v>
      </c>
      <c r="G393" t="s">
        <v>592</v>
      </c>
      <c r="H393" t="s">
        <v>591</v>
      </c>
      <c r="I393">
        <v>29</v>
      </c>
    </row>
    <row r="394" spans="1:9">
      <c r="A394" t="s">
        <v>73</v>
      </c>
      <c r="B394" t="s">
        <v>592</v>
      </c>
      <c r="C394" t="s">
        <v>70</v>
      </c>
      <c r="D394" t="s">
        <v>663</v>
      </c>
      <c r="E394" t="s">
        <v>594</v>
      </c>
      <c r="F394" t="s">
        <v>2540</v>
      </c>
      <c r="G394" t="s">
        <v>592</v>
      </c>
      <c r="H394" t="s">
        <v>592</v>
      </c>
      <c r="I394">
        <v>10</v>
      </c>
    </row>
    <row r="395" spans="1:9">
      <c r="A395" t="s">
        <v>77</v>
      </c>
      <c r="B395" t="s">
        <v>592</v>
      </c>
      <c r="C395" t="s">
        <v>75</v>
      </c>
      <c r="D395" t="s">
        <v>666</v>
      </c>
      <c r="E395" t="s">
        <v>594</v>
      </c>
      <c r="F395" t="s">
        <v>2540</v>
      </c>
      <c r="G395" t="s">
        <v>592</v>
      </c>
      <c r="H395" t="s">
        <v>592</v>
      </c>
      <c r="I395">
        <v>43</v>
      </c>
    </row>
    <row r="396" spans="1:9">
      <c r="A396" t="s">
        <v>80</v>
      </c>
      <c r="B396" t="s">
        <v>592</v>
      </c>
      <c r="C396" t="s">
        <v>79</v>
      </c>
      <c r="D396" t="s">
        <v>669</v>
      </c>
      <c r="E396" t="s">
        <v>594</v>
      </c>
      <c r="F396" t="s">
        <v>2540</v>
      </c>
      <c r="G396" t="s">
        <v>592</v>
      </c>
      <c r="H396" t="s">
        <v>591</v>
      </c>
      <c r="I396">
        <v>5</v>
      </c>
    </row>
    <row r="397" spans="1:9">
      <c r="A397" t="s">
        <v>85</v>
      </c>
      <c r="B397" t="s">
        <v>592</v>
      </c>
      <c r="C397" t="s">
        <v>83</v>
      </c>
      <c r="D397" t="s">
        <v>671</v>
      </c>
      <c r="E397" t="s">
        <v>594</v>
      </c>
      <c r="F397" t="s">
        <v>2540</v>
      </c>
      <c r="G397" t="s">
        <v>592</v>
      </c>
      <c r="H397" t="s">
        <v>592</v>
      </c>
      <c r="I397">
        <v>25</v>
      </c>
    </row>
    <row r="398" spans="1:9">
      <c r="A398" t="s">
        <v>95</v>
      </c>
      <c r="B398" t="str">
        <f>VLOOKUP(A398,[1]Sheet4!$A$1:$B$440,2,FALSE)</f>
        <v>y</v>
      </c>
      <c r="C398" t="s">
        <v>96</v>
      </c>
      <c r="D398" t="s">
        <v>686</v>
      </c>
      <c r="E398" t="s">
        <v>2545</v>
      </c>
      <c r="F398" t="s">
        <v>2540</v>
      </c>
      <c r="G398" t="s">
        <v>592</v>
      </c>
      <c r="H398" t="s">
        <v>592</v>
      </c>
      <c r="I398">
        <v>13</v>
      </c>
    </row>
    <row r="399" spans="1:9">
      <c r="A399" t="s">
        <v>103</v>
      </c>
      <c r="B399" t="s">
        <v>592</v>
      </c>
      <c r="C399" t="s">
        <v>101</v>
      </c>
      <c r="D399" t="s">
        <v>692</v>
      </c>
      <c r="E399" t="s">
        <v>600</v>
      </c>
      <c r="F399" t="s">
        <v>2540</v>
      </c>
      <c r="G399" t="s">
        <v>592</v>
      </c>
      <c r="H399" t="s">
        <v>592</v>
      </c>
      <c r="I399">
        <v>3</v>
      </c>
    </row>
    <row r="400" spans="1:9">
      <c r="A400" t="s">
        <v>106</v>
      </c>
      <c r="B400" t="s">
        <v>592</v>
      </c>
      <c r="C400" t="s">
        <v>101</v>
      </c>
      <c r="D400" t="s">
        <v>692</v>
      </c>
      <c r="E400" t="s">
        <v>594</v>
      </c>
      <c r="F400" t="s">
        <v>2540</v>
      </c>
      <c r="G400" t="s">
        <v>592</v>
      </c>
      <c r="H400" t="s">
        <v>592</v>
      </c>
      <c r="I400">
        <v>22</v>
      </c>
    </row>
    <row r="401" spans="1:9">
      <c r="A401" t="s">
        <v>107</v>
      </c>
      <c r="B401" t="s">
        <v>592</v>
      </c>
      <c r="C401" t="s">
        <v>101</v>
      </c>
      <c r="D401" t="s">
        <v>692</v>
      </c>
      <c r="E401" t="s">
        <v>598</v>
      </c>
      <c r="F401" t="s">
        <v>2540</v>
      </c>
      <c r="G401" t="s">
        <v>592</v>
      </c>
      <c r="H401" t="s">
        <v>592</v>
      </c>
      <c r="I401">
        <v>7</v>
      </c>
    </row>
    <row r="402" spans="1:9">
      <c r="A402" t="s">
        <v>115</v>
      </c>
      <c r="B402" t="s">
        <v>592</v>
      </c>
      <c r="C402" t="s">
        <v>110</v>
      </c>
      <c r="D402" t="s">
        <v>110</v>
      </c>
      <c r="E402" t="s">
        <v>594</v>
      </c>
      <c r="F402" t="s">
        <v>2540</v>
      </c>
      <c r="G402" t="s">
        <v>592</v>
      </c>
      <c r="H402" t="s">
        <v>591</v>
      </c>
      <c r="I402">
        <v>4</v>
      </c>
    </row>
    <row r="403" spans="1:9">
      <c r="A403" t="s">
        <v>138</v>
      </c>
      <c r="B403" t="s">
        <v>592</v>
      </c>
      <c r="C403" t="s">
        <v>137</v>
      </c>
      <c r="D403" t="s">
        <v>719</v>
      </c>
      <c r="E403" t="s">
        <v>594</v>
      </c>
      <c r="F403" t="s">
        <v>2540</v>
      </c>
      <c r="G403" t="s">
        <v>592</v>
      </c>
      <c r="H403" t="s">
        <v>592</v>
      </c>
      <c r="I403">
        <v>4</v>
      </c>
    </row>
    <row r="404" spans="1:9">
      <c r="A404" t="s">
        <v>143</v>
      </c>
      <c r="B404" t="s">
        <v>592</v>
      </c>
      <c r="C404" t="s">
        <v>142</v>
      </c>
      <c r="D404" t="s">
        <v>722</v>
      </c>
      <c r="E404" t="s">
        <v>594</v>
      </c>
      <c r="F404" t="s">
        <v>2540</v>
      </c>
      <c r="G404" t="s">
        <v>592</v>
      </c>
      <c r="H404" t="s">
        <v>592</v>
      </c>
      <c r="I404">
        <v>2</v>
      </c>
    </row>
    <row r="405" spans="1:9">
      <c r="A405" t="s">
        <v>160</v>
      </c>
      <c r="B405" t="s">
        <v>592</v>
      </c>
      <c r="C405" t="s">
        <v>142</v>
      </c>
      <c r="D405" t="s">
        <v>737</v>
      </c>
      <c r="E405" t="s">
        <v>600</v>
      </c>
      <c r="F405" t="s">
        <v>2540</v>
      </c>
      <c r="G405" t="s">
        <v>592</v>
      </c>
      <c r="H405" t="s">
        <v>592</v>
      </c>
      <c r="I405">
        <v>1</v>
      </c>
    </row>
    <row r="406" spans="1:9">
      <c r="A406" t="s">
        <v>161</v>
      </c>
      <c r="B406" t="s">
        <v>592</v>
      </c>
      <c r="C406" t="s">
        <v>142</v>
      </c>
      <c r="D406" t="s">
        <v>737</v>
      </c>
      <c r="E406" t="s">
        <v>594</v>
      </c>
      <c r="F406" t="s">
        <v>2540</v>
      </c>
      <c r="G406" t="s">
        <v>592</v>
      </c>
      <c r="H406" t="s">
        <v>592</v>
      </c>
      <c r="I406">
        <v>2</v>
      </c>
    </row>
    <row r="407" spans="1:9">
      <c r="A407" t="s">
        <v>162</v>
      </c>
      <c r="B407" t="s">
        <v>592</v>
      </c>
      <c r="C407" t="s">
        <v>142</v>
      </c>
      <c r="D407" t="s">
        <v>737</v>
      </c>
      <c r="E407" t="s">
        <v>598</v>
      </c>
      <c r="F407" t="s">
        <v>2540</v>
      </c>
      <c r="G407" t="s">
        <v>592</v>
      </c>
      <c r="H407" t="s">
        <v>592</v>
      </c>
      <c r="I407">
        <v>11</v>
      </c>
    </row>
    <row r="408" spans="1:9">
      <c r="A408" t="s">
        <v>171</v>
      </c>
      <c r="B408" t="s">
        <v>592</v>
      </c>
      <c r="C408" t="s">
        <v>165</v>
      </c>
      <c r="D408" t="s">
        <v>746</v>
      </c>
      <c r="E408" t="s">
        <v>594</v>
      </c>
      <c r="F408" t="s">
        <v>2540</v>
      </c>
      <c r="G408" t="s">
        <v>592</v>
      </c>
      <c r="H408" t="s">
        <v>592</v>
      </c>
      <c r="I408">
        <v>1</v>
      </c>
    </row>
    <row r="409" spans="1:9">
      <c r="A409" t="s">
        <v>172</v>
      </c>
      <c r="B409" t="str">
        <f>VLOOKUP(A409,[1]Sheet4!$A$1:$B$440,2,FALSE)</f>
        <v>y</v>
      </c>
      <c r="C409" t="s">
        <v>165</v>
      </c>
      <c r="D409" t="s">
        <v>749</v>
      </c>
      <c r="E409" t="s">
        <v>750</v>
      </c>
      <c r="F409" t="s">
        <v>2540</v>
      </c>
      <c r="G409" t="s">
        <v>592</v>
      </c>
      <c r="H409" t="s">
        <v>592</v>
      </c>
      <c r="I409">
        <v>11</v>
      </c>
    </row>
    <row r="410" spans="1:9">
      <c r="A410" t="s">
        <v>188</v>
      </c>
      <c r="B410" t="s">
        <v>592</v>
      </c>
      <c r="C410" t="s">
        <v>165</v>
      </c>
      <c r="D410" t="s">
        <v>752</v>
      </c>
      <c r="E410" t="s">
        <v>594</v>
      </c>
      <c r="F410" t="s">
        <v>2540</v>
      </c>
      <c r="G410" t="s">
        <v>592</v>
      </c>
      <c r="H410" t="s">
        <v>592</v>
      </c>
      <c r="I410">
        <v>48</v>
      </c>
    </row>
    <row r="411" spans="1:9">
      <c r="A411" t="s">
        <v>200</v>
      </c>
      <c r="B411" t="s">
        <v>592</v>
      </c>
      <c r="C411" t="s">
        <v>165</v>
      </c>
      <c r="D411" t="s">
        <v>752</v>
      </c>
      <c r="E411" t="s">
        <v>598</v>
      </c>
      <c r="F411" t="s">
        <v>2540</v>
      </c>
      <c r="G411" t="s">
        <v>592</v>
      </c>
      <c r="H411" t="s">
        <v>592</v>
      </c>
      <c r="I411">
        <v>2</v>
      </c>
    </row>
    <row r="412" spans="1:9">
      <c r="A412" t="s">
        <v>201</v>
      </c>
      <c r="B412" t="s">
        <v>592</v>
      </c>
      <c r="C412" t="s">
        <v>165</v>
      </c>
      <c r="D412" t="s">
        <v>752</v>
      </c>
      <c r="E412" t="s">
        <v>600</v>
      </c>
      <c r="F412" t="s">
        <v>2450</v>
      </c>
      <c r="G412" t="s">
        <v>592</v>
      </c>
      <c r="H412" t="s">
        <v>591</v>
      </c>
      <c r="I412">
        <v>2</v>
      </c>
    </row>
    <row r="413" spans="1:9">
      <c r="A413" t="s">
        <v>206</v>
      </c>
      <c r="B413" t="s">
        <v>592</v>
      </c>
      <c r="C413" t="s">
        <v>165</v>
      </c>
      <c r="D413" t="s">
        <v>752</v>
      </c>
      <c r="E413" t="s">
        <v>773</v>
      </c>
      <c r="F413" t="s">
        <v>2540</v>
      </c>
      <c r="G413" t="s">
        <v>592</v>
      </c>
      <c r="H413" t="s">
        <v>592</v>
      </c>
      <c r="I413">
        <v>11</v>
      </c>
    </row>
    <row r="414" spans="1:9">
      <c r="A414" t="s">
        <v>210</v>
      </c>
      <c r="B414" t="s">
        <v>592</v>
      </c>
      <c r="C414" t="s">
        <v>165</v>
      </c>
      <c r="D414" t="s">
        <v>777</v>
      </c>
      <c r="E414" t="s">
        <v>594</v>
      </c>
      <c r="F414" t="s">
        <v>2540</v>
      </c>
      <c r="G414" t="s">
        <v>592</v>
      </c>
      <c r="H414" t="s">
        <v>591</v>
      </c>
      <c r="I414">
        <v>5</v>
      </c>
    </row>
    <row r="415" spans="1:9">
      <c r="A415" t="s">
        <v>213</v>
      </c>
      <c r="B415" t="s">
        <v>592</v>
      </c>
      <c r="C415" t="s">
        <v>165</v>
      </c>
      <c r="D415" t="s">
        <v>780</v>
      </c>
      <c r="E415" t="s">
        <v>594</v>
      </c>
      <c r="F415" t="s">
        <v>2540</v>
      </c>
      <c r="G415" t="s">
        <v>592</v>
      </c>
      <c r="H415" t="s">
        <v>592</v>
      </c>
      <c r="I415">
        <v>89</v>
      </c>
    </row>
    <row r="416" spans="1:9">
      <c r="A416" t="s">
        <v>215</v>
      </c>
      <c r="B416" t="s">
        <v>592</v>
      </c>
      <c r="C416" t="s">
        <v>165</v>
      </c>
      <c r="D416" t="s">
        <v>782</v>
      </c>
      <c r="E416" t="s">
        <v>594</v>
      </c>
      <c r="F416" t="s">
        <v>2540</v>
      </c>
      <c r="G416" t="s">
        <v>592</v>
      </c>
      <c r="H416" t="s">
        <v>592</v>
      </c>
      <c r="I416">
        <v>55</v>
      </c>
    </row>
    <row r="417" spans="1:9">
      <c r="A417" t="s">
        <v>216</v>
      </c>
      <c r="B417" t="s">
        <v>592</v>
      </c>
      <c r="C417" t="s">
        <v>165</v>
      </c>
      <c r="D417" t="s">
        <v>165</v>
      </c>
      <c r="E417" t="s">
        <v>594</v>
      </c>
      <c r="F417" t="s">
        <v>2540</v>
      </c>
      <c r="G417" t="s">
        <v>592</v>
      </c>
      <c r="H417" t="s">
        <v>592</v>
      </c>
      <c r="I417">
        <v>4</v>
      </c>
    </row>
    <row r="418" spans="1:9">
      <c r="A418" t="s">
        <v>224</v>
      </c>
      <c r="B418" t="s">
        <v>592</v>
      </c>
      <c r="C418" t="s">
        <v>220</v>
      </c>
      <c r="D418" t="s">
        <v>785</v>
      </c>
      <c r="E418" t="s">
        <v>594</v>
      </c>
      <c r="F418" t="s">
        <v>2540</v>
      </c>
      <c r="G418" t="s">
        <v>592</v>
      </c>
      <c r="H418" t="s">
        <v>592</v>
      </c>
      <c r="I418">
        <v>1</v>
      </c>
    </row>
    <row r="419" spans="1:9">
      <c r="A419" t="s">
        <v>225</v>
      </c>
      <c r="B419" t="s">
        <v>592</v>
      </c>
      <c r="C419" t="s">
        <v>220</v>
      </c>
      <c r="D419" t="s">
        <v>785</v>
      </c>
      <c r="E419" t="s">
        <v>598</v>
      </c>
      <c r="F419" t="s">
        <v>2540</v>
      </c>
      <c r="G419" t="s">
        <v>592</v>
      </c>
      <c r="H419" t="s">
        <v>592</v>
      </c>
      <c r="I419">
        <v>9</v>
      </c>
    </row>
    <row r="420" spans="1:9">
      <c r="A420" t="s">
        <v>226</v>
      </c>
      <c r="B420" t="s">
        <v>592</v>
      </c>
      <c r="C420" t="s">
        <v>220</v>
      </c>
      <c r="D420" t="s">
        <v>785</v>
      </c>
      <c r="E420" t="s">
        <v>600</v>
      </c>
      <c r="F420" t="s">
        <v>2540</v>
      </c>
      <c r="G420" t="s">
        <v>592</v>
      </c>
      <c r="H420" t="s">
        <v>592</v>
      </c>
      <c r="I420">
        <v>72</v>
      </c>
    </row>
    <row r="421" spans="1:9">
      <c r="A421" t="s">
        <v>228</v>
      </c>
      <c r="B421" t="s">
        <v>592</v>
      </c>
      <c r="C421" t="s">
        <v>229</v>
      </c>
      <c r="D421" t="s">
        <v>791</v>
      </c>
      <c r="E421" t="s">
        <v>594</v>
      </c>
      <c r="F421" t="s">
        <v>2540</v>
      </c>
      <c r="G421" t="s">
        <v>592</v>
      </c>
      <c r="H421" t="s">
        <v>592</v>
      </c>
      <c r="I421">
        <v>6</v>
      </c>
    </row>
    <row r="422" spans="1:9">
      <c r="A422" t="s">
        <v>246</v>
      </c>
      <c r="B422" t="s">
        <v>592</v>
      </c>
      <c r="C422" t="s">
        <v>244</v>
      </c>
      <c r="D422" t="s">
        <v>805</v>
      </c>
      <c r="E422" t="s">
        <v>594</v>
      </c>
      <c r="F422" t="s">
        <v>2540</v>
      </c>
      <c r="G422" t="s">
        <v>592</v>
      </c>
      <c r="H422" t="s">
        <v>592</v>
      </c>
      <c r="I422">
        <v>3</v>
      </c>
    </row>
    <row r="423" spans="1:9">
      <c r="A423" t="s">
        <v>248</v>
      </c>
      <c r="B423" t="s">
        <v>592</v>
      </c>
      <c r="C423" t="s">
        <v>244</v>
      </c>
      <c r="D423" t="s">
        <v>806</v>
      </c>
      <c r="E423" t="s">
        <v>594</v>
      </c>
      <c r="F423" t="s">
        <v>2540</v>
      </c>
      <c r="G423" t="s">
        <v>592</v>
      </c>
      <c r="H423" t="s">
        <v>592</v>
      </c>
      <c r="I423">
        <v>11</v>
      </c>
    </row>
    <row r="424" spans="1:9">
      <c r="A424" t="s">
        <v>251</v>
      </c>
      <c r="B424" t="s">
        <v>592</v>
      </c>
      <c r="C424" t="s">
        <v>244</v>
      </c>
      <c r="D424" t="s">
        <v>806</v>
      </c>
      <c r="E424" t="s">
        <v>598</v>
      </c>
      <c r="F424" t="s">
        <v>2540</v>
      </c>
      <c r="G424" t="s">
        <v>592</v>
      </c>
      <c r="H424" t="s">
        <v>592</v>
      </c>
      <c r="I424">
        <v>7</v>
      </c>
    </row>
    <row r="425" spans="1:9">
      <c r="A425" t="s">
        <v>253</v>
      </c>
      <c r="B425" t="s">
        <v>592</v>
      </c>
      <c r="C425" t="s">
        <v>244</v>
      </c>
      <c r="D425" t="s">
        <v>244</v>
      </c>
      <c r="E425" t="s">
        <v>594</v>
      </c>
      <c r="F425" t="s">
        <v>2540</v>
      </c>
      <c r="G425" t="s">
        <v>592</v>
      </c>
      <c r="H425" t="s">
        <v>592</v>
      </c>
      <c r="I425">
        <v>5</v>
      </c>
    </row>
    <row r="426" spans="1:9">
      <c r="A426" t="s">
        <v>254</v>
      </c>
      <c r="B426" t="s">
        <v>592</v>
      </c>
      <c r="C426" t="s">
        <v>244</v>
      </c>
      <c r="D426" t="s">
        <v>244</v>
      </c>
      <c r="E426" t="s">
        <v>594</v>
      </c>
      <c r="F426" t="s">
        <v>2540</v>
      </c>
      <c r="G426" t="s">
        <v>592</v>
      </c>
      <c r="H426" t="s">
        <v>592</v>
      </c>
      <c r="I426">
        <v>298</v>
      </c>
    </row>
    <row r="427" spans="1:9">
      <c r="A427" t="s">
        <v>255</v>
      </c>
      <c r="B427" t="s">
        <v>592</v>
      </c>
      <c r="C427" t="s">
        <v>244</v>
      </c>
      <c r="D427" t="s">
        <v>244</v>
      </c>
      <c r="E427" t="s">
        <v>600</v>
      </c>
      <c r="F427" t="s">
        <v>2540</v>
      </c>
      <c r="G427" t="s">
        <v>592</v>
      </c>
      <c r="H427" t="s">
        <v>592</v>
      </c>
      <c r="I427">
        <v>14</v>
      </c>
    </row>
    <row r="428" spans="1:9">
      <c r="A428" t="s">
        <v>256</v>
      </c>
      <c r="B428" t="s">
        <v>592</v>
      </c>
      <c r="C428" t="s">
        <v>244</v>
      </c>
      <c r="D428" t="s">
        <v>244</v>
      </c>
      <c r="E428" t="s">
        <v>773</v>
      </c>
      <c r="F428" t="s">
        <v>2540</v>
      </c>
      <c r="G428" t="s">
        <v>592</v>
      </c>
      <c r="H428" t="s">
        <v>592</v>
      </c>
      <c r="I428">
        <v>8</v>
      </c>
    </row>
    <row r="429" spans="1:9">
      <c r="A429" t="s">
        <v>260</v>
      </c>
      <c r="B429" t="s">
        <v>592</v>
      </c>
      <c r="C429" t="s">
        <v>244</v>
      </c>
      <c r="D429" t="s">
        <v>813</v>
      </c>
      <c r="E429" t="s">
        <v>594</v>
      </c>
      <c r="F429" t="s">
        <v>2540</v>
      </c>
      <c r="G429" t="s">
        <v>592</v>
      </c>
      <c r="H429" t="s">
        <v>592</v>
      </c>
      <c r="I429">
        <v>4</v>
      </c>
    </row>
    <row r="430" spans="1:9">
      <c r="A430" t="s">
        <v>266</v>
      </c>
      <c r="B430" t="s">
        <v>592</v>
      </c>
      <c r="C430" t="s">
        <v>244</v>
      </c>
      <c r="D430" t="s">
        <v>813</v>
      </c>
      <c r="E430" t="s">
        <v>598</v>
      </c>
      <c r="F430" t="s">
        <v>2540</v>
      </c>
      <c r="G430" t="s">
        <v>592</v>
      </c>
      <c r="H430" t="s">
        <v>592</v>
      </c>
      <c r="I430">
        <v>50</v>
      </c>
    </row>
    <row r="431" spans="1:9">
      <c r="A431" t="s">
        <v>267</v>
      </c>
      <c r="B431" t="s">
        <v>592</v>
      </c>
      <c r="C431" t="s">
        <v>244</v>
      </c>
      <c r="D431" t="s">
        <v>813</v>
      </c>
      <c r="E431" t="s">
        <v>600</v>
      </c>
      <c r="F431" t="s">
        <v>2540</v>
      </c>
      <c r="G431" t="s">
        <v>592</v>
      </c>
      <c r="H431" t="s">
        <v>592</v>
      </c>
      <c r="I431">
        <v>3</v>
      </c>
    </row>
    <row r="432" spans="1:9">
      <c r="A432" t="s">
        <v>268</v>
      </c>
      <c r="B432" t="s">
        <v>592</v>
      </c>
      <c r="C432" t="s">
        <v>244</v>
      </c>
      <c r="D432" t="s">
        <v>816</v>
      </c>
      <c r="E432" t="s">
        <v>594</v>
      </c>
      <c r="F432" t="s">
        <v>2540</v>
      </c>
      <c r="G432" t="s">
        <v>592</v>
      </c>
      <c r="H432" t="s">
        <v>592</v>
      </c>
      <c r="I432">
        <v>7</v>
      </c>
    </row>
    <row r="433" spans="1:9">
      <c r="A433" t="s">
        <v>269</v>
      </c>
      <c r="B433" t="s">
        <v>592</v>
      </c>
      <c r="C433" t="s">
        <v>244</v>
      </c>
      <c r="D433" t="s">
        <v>816</v>
      </c>
      <c r="E433" t="s">
        <v>598</v>
      </c>
      <c r="F433" t="s">
        <v>2540</v>
      </c>
      <c r="G433" t="s">
        <v>592</v>
      </c>
      <c r="H433" t="s">
        <v>592</v>
      </c>
      <c r="I433">
        <v>10</v>
      </c>
    </row>
    <row r="434" spans="1:9">
      <c r="A434" t="s">
        <v>279</v>
      </c>
      <c r="B434" t="s">
        <v>592</v>
      </c>
      <c r="C434" t="s">
        <v>244</v>
      </c>
      <c r="D434" t="s">
        <v>822</v>
      </c>
      <c r="E434" t="s">
        <v>594</v>
      </c>
      <c r="F434" t="s">
        <v>2540</v>
      </c>
      <c r="G434" t="s">
        <v>592</v>
      </c>
      <c r="H434" t="s">
        <v>592</v>
      </c>
      <c r="I434">
        <v>12</v>
      </c>
    </row>
    <row r="435" spans="1:9">
      <c r="A435" t="s">
        <v>282</v>
      </c>
      <c r="B435" t="s">
        <v>592</v>
      </c>
      <c r="C435" t="s">
        <v>283</v>
      </c>
      <c r="D435" t="s">
        <v>824</v>
      </c>
      <c r="E435" t="s">
        <v>627</v>
      </c>
      <c r="F435" t="s">
        <v>2540</v>
      </c>
      <c r="G435" t="s">
        <v>592</v>
      </c>
      <c r="H435" t="s">
        <v>592</v>
      </c>
      <c r="I435">
        <v>139</v>
      </c>
    </row>
    <row r="436" spans="1:9">
      <c r="A436" t="s">
        <v>298</v>
      </c>
      <c r="B436" t="s">
        <v>592</v>
      </c>
      <c r="C436" t="s">
        <v>289</v>
      </c>
      <c r="D436" t="s">
        <v>835</v>
      </c>
      <c r="E436" t="s">
        <v>594</v>
      </c>
      <c r="F436" t="s">
        <v>2540</v>
      </c>
      <c r="G436" t="s">
        <v>592</v>
      </c>
      <c r="H436" t="s">
        <v>592</v>
      </c>
      <c r="I436">
        <v>65</v>
      </c>
    </row>
    <row r="437" spans="1:9">
      <c r="A437" t="s">
        <v>305</v>
      </c>
      <c r="B437" t="s">
        <v>592</v>
      </c>
      <c r="C437" t="s">
        <v>306</v>
      </c>
      <c r="D437" t="s">
        <v>846</v>
      </c>
      <c r="E437" t="s">
        <v>598</v>
      </c>
      <c r="F437" t="s">
        <v>2540</v>
      </c>
      <c r="G437" t="s">
        <v>592</v>
      </c>
      <c r="H437" t="s">
        <v>592</v>
      </c>
      <c r="I437">
        <v>8</v>
      </c>
    </row>
    <row r="438" spans="1:9">
      <c r="A438" t="s">
        <v>309</v>
      </c>
      <c r="B438" t="s">
        <v>592</v>
      </c>
      <c r="C438" t="s">
        <v>306</v>
      </c>
      <c r="D438" t="s">
        <v>849</v>
      </c>
      <c r="E438" t="s">
        <v>594</v>
      </c>
      <c r="F438" t="s">
        <v>2540</v>
      </c>
      <c r="G438" t="s">
        <v>592</v>
      </c>
      <c r="H438" t="s">
        <v>592</v>
      </c>
      <c r="I438">
        <v>43</v>
      </c>
    </row>
    <row r="439" spans="1:9">
      <c r="A439" t="s">
        <v>314</v>
      </c>
      <c r="B439" t="s">
        <v>592</v>
      </c>
      <c r="C439" t="s">
        <v>306</v>
      </c>
      <c r="D439" t="s">
        <v>306</v>
      </c>
      <c r="E439" t="s">
        <v>594</v>
      </c>
      <c r="F439" t="s">
        <v>2540</v>
      </c>
      <c r="G439" t="s">
        <v>592</v>
      </c>
      <c r="H439" t="s">
        <v>592</v>
      </c>
      <c r="I439">
        <v>8</v>
      </c>
    </row>
    <row r="440" spans="1:9">
      <c r="A440" t="s">
        <v>315</v>
      </c>
      <c r="B440" t="s">
        <v>592</v>
      </c>
      <c r="C440" t="s">
        <v>306</v>
      </c>
      <c r="D440" t="s">
        <v>856</v>
      </c>
      <c r="E440" t="s">
        <v>594</v>
      </c>
      <c r="F440" t="s">
        <v>2540</v>
      </c>
      <c r="G440" t="s">
        <v>592</v>
      </c>
      <c r="H440" t="s">
        <v>592</v>
      </c>
      <c r="I440">
        <v>15</v>
      </c>
    </row>
    <row r="441" spans="1:9">
      <c r="A441" t="s">
        <v>317</v>
      </c>
      <c r="B441" t="s">
        <v>592</v>
      </c>
      <c r="C441" t="s">
        <v>306</v>
      </c>
      <c r="D441" t="s">
        <v>857</v>
      </c>
      <c r="E441" t="s">
        <v>594</v>
      </c>
      <c r="F441" t="s">
        <v>2540</v>
      </c>
      <c r="G441" t="s">
        <v>592</v>
      </c>
      <c r="H441" t="s">
        <v>592</v>
      </c>
      <c r="I441">
        <v>8</v>
      </c>
    </row>
    <row r="442" spans="1:9">
      <c r="A442" t="s">
        <v>318</v>
      </c>
      <c r="B442" t="s">
        <v>592</v>
      </c>
      <c r="C442" t="s">
        <v>306</v>
      </c>
      <c r="D442" t="s">
        <v>857</v>
      </c>
      <c r="E442" t="s">
        <v>598</v>
      </c>
      <c r="F442" t="s">
        <v>2540</v>
      </c>
      <c r="G442" t="s">
        <v>592</v>
      </c>
      <c r="H442" t="s">
        <v>592</v>
      </c>
      <c r="I442">
        <v>15</v>
      </c>
    </row>
    <row r="443" spans="1:9">
      <c r="A443" t="s">
        <v>319</v>
      </c>
      <c r="B443" t="s">
        <v>592</v>
      </c>
      <c r="C443" t="s">
        <v>306</v>
      </c>
      <c r="D443" t="s">
        <v>857</v>
      </c>
      <c r="E443" t="s">
        <v>773</v>
      </c>
      <c r="F443" t="s">
        <v>2540</v>
      </c>
      <c r="G443" t="s">
        <v>592</v>
      </c>
      <c r="H443" t="s">
        <v>591</v>
      </c>
      <c r="I443">
        <v>7</v>
      </c>
    </row>
    <row r="444" spans="1:9">
      <c r="A444" t="s">
        <v>320</v>
      </c>
      <c r="B444" t="s">
        <v>592</v>
      </c>
      <c r="C444" t="s">
        <v>306</v>
      </c>
      <c r="D444" t="s">
        <v>857</v>
      </c>
      <c r="E444" t="s">
        <v>600</v>
      </c>
      <c r="F444" t="s">
        <v>2540</v>
      </c>
      <c r="G444" t="s">
        <v>592</v>
      </c>
      <c r="H444" t="s">
        <v>591</v>
      </c>
      <c r="I444">
        <v>1</v>
      </c>
    </row>
    <row r="445" spans="1:9">
      <c r="A445" t="s">
        <v>322</v>
      </c>
      <c r="B445" t="s">
        <v>592</v>
      </c>
      <c r="C445" t="s">
        <v>306</v>
      </c>
      <c r="D445" t="s">
        <v>857</v>
      </c>
      <c r="E445" t="s">
        <v>860</v>
      </c>
      <c r="F445" t="s">
        <v>2540</v>
      </c>
      <c r="G445" t="s">
        <v>592</v>
      </c>
      <c r="H445" t="s">
        <v>592</v>
      </c>
      <c r="I445">
        <v>9</v>
      </c>
    </row>
    <row r="446" spans="1:9">
      <c r="A446" t="s">
        <v>327</v>
      </c>
      <c r="B446" t="s">
        <v>592</v>
      </c>
      <c r="C446" t="s">
        <v>325</v>
      </c>
      <c r="D446" t="s">
        <v>864</v>
      </c>
      <c r="E446" t="s">
        <v>594</v>
      </c>
      <c r="F446" t="s">
        <v>2540</v>
      </c>
      <c r="G446" t="s">
        <v>592</v>
      </c>
      <c r="H446" t="s">
        <v>592</v>
      </c>
      <c r="I446">
        <v>20</v>
      </c>
    </row>
    <row r="447" spans="1:9">
      <c r="A447" t="s">
        <v>328</v>
      </c>
      <c r="B447" t="s">
        <v>592</v>
      </c>
      <c r="C447" t="s">
        <v>325</v>
      </c>
      <c r="D447" t="s">
        <v>864</v>
      </c>
      <c r="E447" t="s">
        <v>598</v>
      </c>
      <c r="F447" t="s">
        <v>2540</v>
      </c>
      <c r="G447" t="s">
        <v>592</v>
      </c>
      <c r="H447" t="s">
        <v>591</v>
      </c>
      <c r="I447">
        <v>9</v>
      </c>
    </row>
    <row r="448" spans="1:9">
      <c r="A448" t="s">
        <v>334</v>
      </c>
      <c r="B448" t="s">
        <v>592</v>
      </c>
      <c r="C448" t="s">
        <v>325</v>
      </c>
      <c r="D448" t="s">
        <v>864</v>
      </c>
      <c r="E448" t="s">
        <v>600</v>
      </c>
      <c r="F448" t="s">
        <v>2540</v>
      </c>
      <c r="G448" t="s">
        <v>592</v>
      </c>
      <c r="H448" t="s">
        <v>592</v>
      </c>
      <c r="I448">
        <v>61</v>
      </c>
    </row>
    <row r="449" spans="1:9">
      <c r="A449" t="s">
        <v>337</v>
      </c>
      <c r="B449" t="s">
        <v>592</v>
      </c>
      <c r="C449" t="s">
        <v>325</v>
      </c>
      <c r="D449" t="s">
        <v>864</v>
      </c>
      <c r="E449" t="s">
        <v>773</v>
      </c>
      <c r="F449" t="s">
        <v>2540</v>
      </c>
      <c r="G449" t="s">
        <v>592</v>
      </c>
      <c r="H449" t="s">
        <v>592</v>
      </c>
      <c r="I449">
        <v>63</v>
      </c>
    </row>
    <row r="450" spans="1:9">
      <c r="A450" t="s">
        <v>338</v>
      </c>
      <c r="B450" t="s">
        <v>592</v>
      </c>
      <c r="C450" t="s">
        <v>325</v>
      </c>
      <c r="D450" t="s">
        <v>864</v>
      </c>
      <c r="E450" t="s">
        <v>860</v>
      </c>
      <c r="F450" t="s">
        <v>2540</v>
      </c>
      <c r="G450" t="s">
        <v>592</v>
      </c>
      <c r="H450" t="s">
        <v>592</v>
      </c>
      <c r="I450">
        <v>32</v>
      </c>
    </row>
    <row r="451" spans="1:9">
      <c r="A451" t="s">
        <v>353</v>
      </c>
      <c r="B451" t="s">
        <v>592</v>
      </c>
      <c r="C451" t="s">
        <v>352</v>
      </c>
      <c r="D451" t="s">
        <v>875</v>
      </c>
      <c r="E451" t="s">
        <v>594</v>
      </c>
      <c r="F451" t="s">
        <v>2540</v>
      </c>
      <c r="G451" t="s">
        <v>592</v>
      </c>
      <c r="H451" t="s">
        <v>592</v>
      </c>
      <c r="I451">
        <v>74</v>
      </c>
    </row>
    <row r="452" spans="1:9">
      <c r="A452" t="s">
        <v>354</v>
      </c>
      <c r="B452" t="s">
        <v>592</v>
      </c>
      <c r="C452" t="s">
        <v>352</v>
      </c>
      <c r="D452" t="s">
        <v>875</v>
      </c>
      <c r="E452" t="s">
        <v>598</v>
      </c>
      <c r="F452" t="s">
        <v>2540</v>
      </c>
      <c r="G452" t="s">
        <v>592</v>
      </c>
      <c r="H452" t="s">
        <v>592</v>
      </c>
      <c r="I452">
        <v>39</v>
      </c>
    </row>
    <row r="453" spans="1:9">
      <c r="A453" t="s">
        <v>358</v>
      </c>
      <c r="B453" t="s">
        <v>592</v>
      </c>
      <c r="C453" t="s">
        <v>357</v>
      </c>
      <c r="D453" t="s">
        <v>878</v>
      </c>
      <c r="E453" t="s">
        <v>594</v>
      </c>
      <c r="F453" t="s">
        <v>2540</v>
      </c>
      <c r="G453" t="s">
        <v>592</v>
      </c>
      <c r="H453" t="s">
        <v>592</v>
      </c>
      <c r="I453">
        <v>2</v>
      </c>
    </row>
    <row r="454" spans="1:9">
      <c r="A454" t="s">
        <v>359</v>
      </c>
      <c r="B454" t="s">
        <v>592</v>
      </c>
      <c r="C454" t="s">
        <v>357</v>
      </c>
      <c r="D454" t="s">
        <v>878</v>
      </c>
      <c r="E454" t="s">
        <v>598</v>
      </c>
      <c r="F454" t="s">
        <v>2540</v>
      </c>
      <c r="G454" t="s">
        <v>592</v>
      </c>
      <c r="H454" t="s">
        <v>592</v>
      </c>
      <c r="I454">
        <v>4</v>
      </c>
    </row>
    <row r="455" spans="1:9">
      <c r="A455" t="s">
        <v>360</v>
      </c>
      <c r="B455" t="str">
        <f>VLOOKUP(A455,[1]Sheet4!$A$1:$B$440,2,FALSE)</f>
        <v>y</v>
      </c>
      <c r="C455" t="s">
        <v>357</v>
      </c>
      <c r="D455" t="s">
        <v>878</v>
      </c>
      <c r="E455" t="s">
        <v>879</v>
      </c>
      <c r="F455" t="s">
        <v>2540</v>
      </c>
      <c r="G455" t="s">
        <v>592</v>
      </c>
      <c r="H455" t="s">
        <v>592</v>
      </c>
      <c r="I455">
        <v>1</v>
      </c>
    </row>
    <row r="456" spans="1:9">
      <c r="A456" t="s">
        <v>363</v>
      </c>
      <c r="B456" t="s">
        <v>592</v>
      </c>
      <c r="C456" t="s">
        <v>357</v>
      </c>
      <c r="D456" t="s">
        <v>878</v>
      </c>
      <c r="E456" t="s">
        <v>600</v>
      </c>
      <c r="F456" t="s">
        <v>2540</v>
      </c>
      <c r="G456" t="s">
        <v>592</v>
      </c>
      <c r="H456" t="s">
        <v>592</v>
      </c>
      <c r="I456">
        <v>11</v>
      </c>
    </row>
    <row r="457" spans="1:9">
      <c r="A457" t="s">
        <v>371</v>
      </c>
      <c r="B457" t="s">
        <v>592</v>
      </c>
      <c r="C457" t="s">
        <v>357</v>
      </c>
      <c r="D457" t="s">
        <v>885</v>
      </c>
      <c r="E457" t="s">
        <v>594</v>
      </c>
      <c r="F457" t="s">
        <v>2540</v>
      </c>
      <c r="G457" t="s">
        <v>592</v>
      </c>
      <c r="H457" t="s">
        <v>592</v>
      </c>
      <c r="I457">
        <v>52</v>
      </c>
    </row>
    <row r="458" spans="1:9">
      <c r="A458" t="s">
        <v>376</v>
      </c>
      <c r="B458" t="s">
        <v>592</v>
      </c>
      <c r="C458" t="s">
        <v>357</v>
      </c>
      <c r="D458" t="s">
        <v>890</v>
      </c>
      <c r="E458" t="s">
        <v>594</v>
      </c>
      <c r="F458" t="s">
        <v>2540</v>
      </c>
      <c r="G458" t="s">
        <v>592</v>
      </c>
      <c r="H458" t="s">
        <v>591</v>
      </c>
      <c r="I458">
        <v>56</v>
      </c>
    </row>
    <row r="459" spans="1:9">
      <c r="A459" t="s">
        <v>385</v>
      </c>
      <c r="B459" t="s">
        <v>592</v>
      </c>
      <c r="C459" t="s">
        <v>386</v>
      </c>
      <c r="D459" t="s">
        <v>900</v>
      </c>
      <c r="E459" t="s">
        <v>594</v>
      </c>
      <c r="F459" t="s">
        <v>2540</v>
      </c>
      <c r="G459" t="s">
        <v>592</v>
      </c>
      <c r="H459" t="s">
        <v>592</v>
      </c>
      <c r="I459">
        <v>14</v>
      </c>
    </row>
    <row r="460" spans="1:9">
      <c r="A460" t="s">
        <v>387</v>
      </c>
      <c r="B460" t="s">
        <v>592</v>
      </c>
      <c r="C460" t="s">
        <v>386</v>
      </c>
      <c r="D460" t="s">
        <v>901</v>
      </c>
      <c r="E460" t="s">
        <v>594</v>
      </c>
      <c r="F460" t="s">
        <v>2540</v>
      </c>
      <c r="G460" t="s">
        <v>592</v>
      </c>
      <c r="H460" t="s">
        <v>592</v>
      </c>
      <c r="I460">
        <v>9</v>
      </c>
    </row>
    <row r="461" spans="1:9">
      <c r="A461" t="s">
        <v>388</v>
      </c>
      <c r="B461" t="s">
        <v>592</v>
      </c>
      <c r="C461" t="s">
        <v>386</v>
      </c>
      <c r="D461" t="s">
        <v>901</v>
      </c>
      <c r="E461" t="s">
        <v>598</v>
      </c>
      <c r="F461" t="s">
        <v>2540</v>
      </c>
      <c r="G461" t="s">
        <v>592</v>
      </c>
      <c r="H461" t="s">
        <v>592</v>
      </c>
      <c r="I461">
        <v>12</v>
      </c>
    </row>
    <row r="462" spans="1:9">
      <c r="A462" t="s">
        <v>389</v>
      </c>
      <c r="B462" t="s">
        <v>592</v>
      </c>
      <c r="C462" t="s">
        <v>386</v>
      </c>
      <c r="D462" t="s">
        <v>901</v>
      </c>
      <c r="E462" t="s">
        <v>600</v>
      </c>
      <c r="F462" t="s">
        <v>2540</v>
      </c>
      <c r="G462" t="s">
        <v>592</v>
      </c>
      <c r="H462" t="s">
        <v>592</v>
      </c>
      <c r="I462">
        <v>58</v>
      </c>
    </row>
    <row r="463" spans="1:9">
      <c r="A463" t="s">
        <v>391</v>
      </c>
      <c r="B463" t="s">
        <v>592</v>
      </c>
      <c r="C463" t="s">
        <v>386</v>
      </c>
      <c r="D463" t="s">
        <v>901</v>
      </c>
      <c r="E463" t="s">
        <v>773</v>
      </c>
      <c r="F463" t="s">
        <v>2540</v>
      </c>
      <c r="G463" t="s">
        <v>592</v>
      </c>
      <c r="H463" t="s">
        <v>592</v>
      </c>
      <c r="I463">
        <v>25</v>
      </c>
    </row>
    <row r="464" spans="1:9">
      <c r="A464" t="s">
        <v>392</v>
      </c>
      <c r="B464" t="s">
        <v>592</v>
      </c>
      <c r="C464" t="s">
        <v>386</v>
      </c>
      <c r="D464" t="s">
        <v>901</v>
      </c>
      <c r="E464" t="s">
        <v>860</v>
      </c>
      <c r="F464" t="s">
        <v>2540</v>
      </c>
      <c r="G464" t="s">
        <v>592</v>
      </c>
      <c r="H464" t="s">
        <v>592</v>
      </c>
      <c r="I464">
        <v>4</v>
      </c>
    </row>
    <row r="465" spans="1:9">
      <c r="A465" t="s">
        <v>393</v>
      </c>
      <c r="B465" t="s">
        <v>592</v>
      </c>
      <c r="C465" t="s">
        <v>386</v>
      </c>
      <c r="D465" t="s">
        <v>901</v>
      </c>
      <c r="E465" t="s">
        <v>903</v>
      </c>
      <c r="F465" t="s">
        <v>2540</v>
      </c>
      <c r="G465" t="s">
        <v>592</v>
      </c>
      <c r="H465" t="s">
        <v>592</v>
      </c>
      <c r="I465">
        <v>4</v>
      </c>
    </row>
    <row r="466" spans="1:9">
      <c r="A466" t="s">
        <v>396</v>
      </c>
      <c r="B466" t="s">
        <v>592</v>
      </c>
      <c r="C466" t="s">
        <v>386</v>
      </c>
      <c r="D466" t="s">
        <v>386</v>
      </c>
      <c r="E466" t="s">
        <v>594</v>
      </c>
      <c r="F466" t="s">
        <v>2540</v>
      </c>
      <c r="G466" t="s">
        <v>592</v>
      </c>
      <c r="H466" t="s">
        <v>592</v>
      </c>
      <c r="I466">
        <v>32</v>
      </c>
    </row>
    <row r="467" spans="1:9">
      <c r="A467" t="s">
        <v>397</v>
      </c>
      <c r="B467" t="s">
        <v>592</v>
      </c>
      <c r="C467" t="s">
        <v>386</v>
      </c>
      <c r="D467" t="s">
        <v>386</v>
      </c>
      <c r="E467" t="s">
        <v>598</v>
      </c>
      <c r="F467" t="s">
        <v>2540</v>
      </c>
      <c r="G467" t="s">
        <v>592</v>
      </c>
      <c r="H467" t="s">
        <v>592</v>
      </c>
      <c r="I467">
        <v>15</v>
      </c>
    </row>
    <row r="468" spans="1:9">
      <c r="A468" t="s">
        <v>398</v>
      </c>
      <c r="B468" t="s">
        <v>592</v>
      </c>
      <c r="C468" t="s">
        <v>386</v>
      </c>
      <c r="D468" t="s">
        <v>386</v>
      </c>
      <c r="E468" t="s">
        <v>600</v>
      </c>
      <c r="F468" t="s">
        <v>2540</v>
      </c>
      <c r="G468" t="s">
        <v>592</v>
      </c>
      <c r="H468" t="s">
        <v>592</v>
      </c>
      <c r="I468">
        <v>15</v>
      </c>
    </row>
    <row r="469" spans="1:9">
      <c r="A469" t="s">
        <v>399</v>
      </c>
      <c r="B469" t="s">
        <v>592</v>
      </c>
      <c r="C469" t="s">
        <v>386</v>
      </c>
      <c r="D469" t="s">
        <v>386</v>
      </c>
      <c r="E469" t="s">
        <v>773</v>
      </c>
      <c r="F469" t="s">
        <v>2540</v>
      </c>
      <c r="G469" t="s">
        <v>592</v>
      </c>
      <c r="H469" t="s">
        <v>592</v>
      </c>
      <c r="I469">
        <v>26</v>
      </c>
    </row>
    <row r="470" spans="1:9">
      <c r="A470" t="s">
        <v>402</v>
      </c>
      <c r="B470" t="s">
        <v>592</v>
      </c>
      <c r="C470" t="s">
        <v>386</v>
      </c>
      <c r="D470" t="s">
        <v>386</v>
      </c>
      <c r="E470" t="s">
        <v>860</v>
      </c>
      <c r="F470" t="s">
        <v>2540</v>
      </c>
      <c r="G470" t="s">
        <v>592</v>
      </c>
      <c r="H470" t="s">
        <v>592</v>
      </c>
      <c r="I470">
        <v>40</v>
      </c>
    </row>
    <row r="471" spans="1:9">
      <c r="A471" t="s">
        <v>403</v>
      </c>
      <c r="B471" t="s">
        <v>592</v>
      </c>
      <c r="C471" t="s">
        <v>386</v>
      </c>
      <c r="D471" t="s">
        <v>386</v>
      </c>
      <c r="E471" t="s">
        <v>903</v>
      </c>
      <c r="F471" t="s">
        <v>2540</v>
      </c>
      <c r="G471" t="s">
        <v>592</v>
      </c>
      <c r="H471" t="s">
        <v>592</v>
      </c>
      <c r="I471">
        <v>28</v>
      </c>
    </row>
    <row r="472" spans="1:9">
      <c r="A472" t="s">
        <v>404</v>
      </c>
      <c r="B472" t="s">
        <v>592</v>
      </c>
      <c r="C472" t="s">
        <v>386</v>
      </c>
      <c r="D472" t="s">
        <v>909</v>
      </c>
      <c r="E472" t="s">
        <v>594</v>
      </c>
      <c r="F472" t="s">
        <v>2540</v>
      </c>
      <c r="G472" t="s">
        <v>592</v>
      </c>
      <c r="H472" t="s">
        <v>592</v>
      </c>
      <c r="I472">
        <v>71</v>
      </c>
    </row>
    <row r="473" spans="1:9">
      <c r="A473" t="s">
        <v>408</v>
      </c>
      <c r="B473" t="s">
        <v>592</v>
      </c>
      <c r="C473" t="s">
        <v>406</v>
      </c>
      <c r="D473" t="s">
        <v>910</v>
      </c>
      <c r="E473" t="s">
        <v>594</v>
      </c>
      <c r="F473" t="s">
        <v>2540</v>
      </c>
      <c r="G473" t="s">
        <v>592</v>
      </c>
      <c r="H473" t="s">
        <v>591</v>
      </c>
      <c r="I473">
        <v>5</v>
      </c>
    </row>
    <row r="474" spans="1:9">
      <c r="A474" t="s">
        <v>410</v>
      </c>
      <c r="B474" t="s">
        <v>592</v>
      </c>
      <c r="C474" t="s">
        <v>406</v>
      </c>
      <c r="D474" t="s">
        <v>912</v>
      </c>
      <c r="E474" t="s">
        <v>627</v>
      </c>
      <c r="F474" t="s">
        <v>2540</v>
      </c>
      <c r="G474" t="s">
        <v>592</v>
      </c>
      <c r="H474" t="s">
        <v>591</v>
      </c>
      <c r="I474">
        <v>12</v>
      </c>
    </row>
    <row r="475" spans="1:9">
      <c r="A475" t="s">
        <v>424</v>
      </c>
      <c r="B475" t="s">
        <v>592</v>
      </c>
      <c r="C475" t="s">
        <v>423</v>
      </c>
      <c r="D475" t="s">
        <v>926</v>
      </c>
      <c r="E475" t="s">
        <v>594</v>
      </c>
      <c r="F475" t="s">
        <v>2540</v>
      </c>
      <c r="G475" t="s">
        <v>592</v>
      </c>
      <c r="H475" t="s">
        <v>592</v>
      </c>
      <c r="I475">
        <v>7</v>
      </c>
    </row>
    <row r="476" spans="1:9">
      <c r="A476" t="s">
        <v>425</v>
      </c>
      <c r="B476" t="s">
        <v>592</v>
      </c>
      <c r="C476" t="s">
        <v>423</v>
      </c>
      <c r="D476" t="s">
        <v>926</v>
      </c>
      <c r="E476" t="s">
        <v>598</v>
      </c>
      <c r="F476" t="s">
        <v>2540</v>
      </c>
      <c r="G476" t="s">
        <v>592</v>
      </c>
      <c r="H476" t="s">
        <v>592</v>
      </c>
      <c r="I476">
        <v>33</v>
      </c>
    </row>
    <row r="477" spans="1:9">
      <c r="A477" t="s">
        <v>426</v>
      </c>
      <c r="B477" t="s">
        <v>592</v>
      </c>
      <c r="C477" t="s">
        <v>423</v>
      </c>
      <c r="D477" t="s">
        <v>926</v>
      </c>
      <c r="E477" t="s">
        <v>600</v>
      </c>
      <c r="F477" t="s">
        <v>2540</v>
      </c>
      <c r="G477" t="s">
        <v>592</v>
      </c>
      <c r="H477" t="s">
        <v>591</v>
      </c>
      <c r="I477">
        <v>3</v>
      </c>
    </row>
    <row r="478" spans="1:9">
      <c r="A478" t="s">
        <v>434</v>
      </c>
      <c r="B478" t="s">
        <v>592</v>
      </c>
      <c r="C478" t="s">
        <v>435</v>
      </c>
      <c r="D478" t="s">
        <v>932</v>
      </c>
      <c r="E478" t="s">
        <v>773</v>
      </c>
      <c r="F478" t="s">
        <v>2540</v>
      </c>
      <c r="G478" t="s">
        <v>592</v>
      </c>
      <c r="H478" t="s">
        <v>591</v>
      </c>
      <c r="I478">
        <v>14</v>
      </c>
    </row>
    <row r="479" spans="1:9">
      <c r="A479" t="s">
        <v>439</v>
      </c>
      <c r="B479" t="s">
        <v>592</v>
      </c>
      <c r="C479" t="s">
        <v>435</v>
      </c>
      <c r="D479" t="s">
        <v>932</v>
      </c>
      <c r="E479" t="s">
        <v>594</v>
      </c>
      <c r="F479" t="s">
        <v>2540</v>
      </c>
      <c r="G479" t="s">
        <v>592</v>
      </c>
      <c r="H479" t="s">
        <v>592</v>
      </c>
      <c r="I479">
        <v>168</v>
      </c>
    </row>
    <row r="480" spans="1:9">
      <c r="A480" t="s">
        <v>440</v>
      </c>
      <c r="B480" t="s">
        <v>592</v>
      </c>
      <c r="C480" t="s">
        <v>435</v>
      </c>
      <c r="D480" t="s">
        <v>932</v>
      </c>
      <c r="E480" t="s">
        <v>598</v>
      </c>
      <c r="F480" t="s">
        <v>2540</v>
      </c>
      <c r="G480" t="s">
        <v>592</v>
      </c>
      <c r="H480" t="s">
        <v>592</v>
      </c>
      <c r="I480">
        <v>254</v>
      </c>
    </row>
    <row r="481" spans="1:9">
      <c r="A481" t="s">
        <v>441</v>
      </c>
      <c r="B481" t="s">
        <v>592</v>
      </c>
      <c r="C481" t="s">
        <v>435</v>
      </c>
      <c r="D481" t="s">
        <v>932</v>
      </c>
      <c r="E481" t="s">
        <v>600</v>
      </c>
      <c r="F481" t="s">
        <v>2540</v>
      </c>
      <c r="G481" t="s">
        <v>592</v>
      </c>
      <c r="H481" t="s">
        <v>591</v>
      </c>
      <c r="I481">
        <v>6</v>
      </c>
    </row>
    <row r="482" spans="1:9">
      <c r="A482" t="s">
        <v>442</v>
      </c>
      <c r="B482" t="s">
        <v>592</v>
      </c>
      <c r="C482" t="s">
        <v>435</v>
      </c>
      <c r="D482" t="s">
        <v>932</v>
      </c>
      <c r="E482" t="s">
        <v>860</v>
      </c>
      <c r="F482" t="s">
        <v>2540</v>
      </c>
      <c r="G482" t="s">
        <v>592</v>
      </c>
      <c r="H482" t="s">
        <v>592</v>
      </c>
      <c r="I482">
        <v>6</v>
      </c>
    </row>
    <row r="483" spans="1:9">
      <c r="A483" t="s">
        <v>461</v>
      </c>
      <c r="B483" t="s">
        <v>592</v>
      </c>
      <c r="C483" t="s">
        <v>462</v>
      </c>
      <c r="D483" t="s">
        <v>950</v>
      </c>
      <c r="E483" t="s">
        <v>594</v>
      </c>
      <c r="F483" t="s">
        <v>2540</v>
      </c>
      <c r="G483" t="s">
        <v>592</v>
      </c>
      <c r="H483" t="s">
        <v>592</v>
      </c>
      <c r="I483">
        <v>6</v>
      </c>
    </row>
    <row r="484" spans="1:9">
      <c r="A484" t="s">
        <v>469</v>
      </c>
      <c r="B484" t="s">
        <v>592</v>
      </c>
      <c r="C484" t="s">
        <v>462</v>
      </c>
      <c r="D484" t="s">
        <v>959</v>
      </c>
      <c r="E484" t="s">
        <v>594</v>
      </c>
      <c r="F484" t="s">
        <v>2540</v>
      </c>
      <c r="G484" t="s">
        <v>592</v>
      </c>
      <c r="H484" t="s">
        <v>592</v>
      </c>
      <c r="I484">
        <v>107</v>
      </c>
    </row>
    <row r="485" spans="1:9">
      <c r="A485" t="s">
        <v>470</v>
      </c>
      <c r="B485" t="s">
        <v>592</v>
      </c>
      <c r="C485" t="s">
        <v>462</v>
      </c>
      <c r="D485" t="s">
        <v>960</v>
      </c>
      <c r="E485" t="s">
        <v>594</v>
      </c>
      <c r="F485" t="s">
        <v>2540</v>
      </c>
      <c r="G485" t="s">
        <v>592</v>
      </c>
      <c r="H485" t="s">
        <v>591</v>
      </c>
      <c r="I485">
        <v>11</v>
      </c>
    </row>
    <row r="486" spans="1:9">
      <c r="A486" t="s">
        <v>475</v>
      </c>
      <c r="B486" t="s">
        <v>592</v>
      </c>
      <c r="C486" t="s">
        <v>462</v>
      </c>
      <c r="D486" t="s">
        <v>967</v>
      </c>
      <c r="E486" t="s">
        <v>594</v>
      </c>
      <c r="F486" t="s">
        <v>2540</v>
      </c>
      <c r="G486" t="s">
        <v>592</v>
      </c>
      <c r="H486" t="s">
        <v>592</v>
      </c>
      <c r="I486">
        <v>6</v>
      </c>
    </row>
    <row r="487" spans="1:9">
      <c r="A487" t="s">
        <v>477</v>
      </c>
      <c r="B487" t="str">
        <f>VLOOKUP(A487,[1]Sheet4!$A$1:$B$440,2,FALSE)</f>
        <v>y</v>
      </c>
      <c r="C487" t="s">
        <v>462</v>
      </c>
      <c r="D487" t="s">
        <v>969</v>
      </c>
      <c r="E487" t="s">
        <v>970</v>
      </c>
      <c r="F487" t="s">
        <v>2540</v>
      </c>
      <c r="G487" t="s">
        <v>592</v>
      </c>
      <c r="H487" t="s">
        <v>591</v>
      </c>
      <c r="I487">
        <v>4</v>
      </c>
    </row>
    <row r="488" spans="1:9">
      <c r="A488" t="s">
        <v>478</v>
      </c>
      <c r="B488" t="s">
        <v>592</v>
      </c>
      <c r="C488" t="s">
        <v>462</v>
      </c>
      <c r="D488" t="s">
        <v>969</v>
      </c>
      <c r="E488" t="s">
        <v>594</v>
      </c>
      <c r="F488" t="s">
        <v>2540</v>
      </c>
      <c r="G488" t="s">
        <v>592</v>
      </c>
      <c r="H488" t="s">
        <v>592</v>
      </c>
      <c r="I488">
        <v>68</v>
      </c>
    </row>
    <row r="489" spans="1:9">
      <c r="A489" t="s">
        <v>482</v>
      </c>
      <c r="B489" t="s">
        <v>592</v>
      </c>
      <c r="C489" t="s">
        <v>462</v>
      </c>
      <c r="D489" t="s">
        <v>969</v>
      </c>
      <c r="E489" t="s">
        <v>598</v>
      </c>
      <c r="F489" t="s">
        <v>2540</v>
      </c>
      <c r="G489" t="s">
        <v>592</v>
      </c>
      <c r="H489" t="s">
        <v>592</v>
      </c>
      <c r="I489">
        <v>14</v>
      </c>
    </row>
    <row r="490" spans="1:9">
      <c r="A490" t="s">
        <v>485</v>
      </c>
      <c r="B490" t="s">
        <v>592</v>
      </c>
      <c r="C490" t="s">
        <v>462</v>
      </c>
      <c r="D490" t="s">
        <v>974</v>
      </c>
      <c r="E490" t="s">
        <v>594</v>
      </c>
      <c r="F490" t="s">
        <v>2540</v>
      </c>
      <c r="G490" t="s">
        <v>592</v>
      </c>
      <c r="H490" t="s">
        <v>592</v>
      </c>
      <c r="I490">
        <v>14</v>
      </c>
    </row>
    <row r="491" spans="1:9">
      <c r="A491" t="s">
        <v>488</v>
      </c>
      <c r="B491" t="s">
        <v>592</v>
      </c>
      <c r="C491" t="s">
        <v>462</v>
      </c>
      <c r="D491" t="s">
        <v>975</v>
      </c>
      <c r="E491" t="s">
        <v>594</v>
      </c>
      <c r="F491" t="s">
        <v>2540</v>
      </c>
      <c r="G491" t="s">
        <v>592</v>
      </c>
      <c r="H491" t="s">
        <v>592</v>
      </c>
      <c r="I491">
        <v>225</v>
      </c>
    </row>
    <row r="492" spans="1:9">
      <c r="A492" t="s">
        <v>496</v>
      </c>
      <c r="B492" t="s">
        <v>592</v>
      </c>
      <c r="C492" t="s">
        <v>462</v>
      </c>
      <c r="D492" t="s">
        <v>462</v>
      </c>
      <c r="E492" t="s">
        <v>594</v>
      </c>
      <c r="F492" t="s">
        <v>2540</v>
      </c>
      <c r="G492" t="s">
        <v>592</v>
      </c>
      <c r="H492" t="s">
        <v>591</v>
      </c>
      <c r="I492">
        <v>2</v>
      </c>
    </row>
    <row r="493" spans="1:9">
      <c r="A493" t="s">
        <v>501</v>
      </c>
      <c r="B493" t="s">
        <v>592</v>
      </c>
      <c r="C493" t="s">
        <v>498</v>
      </c>
      <c r="D493" t="s">
        <v>985</v>
      </c>
      <c r="E493" t="s">
        <v>594</v>
      </c>
      <c r="F493" t="s">
        <v>2540</v>
      </c>
      <c r="G493" t="s">
        <v>592</v>
      </c>
      <c r="H493" t="s">
        <v>592</v>
      </c>
      <c r="I493">
        <v>8</v>
      </c>
    </row>
    <row r="494" spans="1:9">
      <c r="A494" t="s">
        <v>502</v>
      </c>
      <c r="B494" t="s">
        <v>592</v>
      </c>
      <c r="C494" t="s">
        <v>498</v>
      </c>
      <c r="D494" t="s">
        <v>985</v>
      </c>
      <c r="E494" t="s">
        <v>598</v>
      </c>
      <c r="F494" t="s">
        <v>2540</v>
      </c>
      <c r="G494" t="s">
        <v>592</v>
      </c>
      <c r="H494" t="s">
        <v>592</v>
      </c>
      <c r="I494">
        <v>8</v>
      </c>
    </row>
    <row r="495" spans="1:9">
      <c r="A495" t="s">
        <v>509</v>
      </c>
      <c r="B495" t="s">
        <v>592</v>
      </c>
      <c r="C495" t="s">
        <v>507</v>
      </c>
      <c r="D495" t="s">
        <v>989</v>
      </c>
      <c r="E495" t="s">
        <v>594</v>
      </c>
      <c r="F495" t="s">
        <v>2492</v>
      </c>
      <c r="G495" t="s">
        <v>592</v>
      </c>
      <c r="H495" t="s">
        <v>591</v>
      </c>
      <c r="I495">
        <v>2</v>
      </c>
    </row>
    <row r="496" spans="1:9">
      <c r="A496" t="s">
        <v>512</v>
      </c>
      <c r="B496" t="s">
        <v>592</v>
      </c>
      <c r="C496" t="s">
        <v>513</v>
      </c>
      <c r="D496" t="s">
        <v>990</v>
      </c>
      <c r="E496" t="s">
        <v>594</v>
      </c>
      <c r="F496" t="s">
        <v>2540</v>
      </c>
      <c r="G496" t="s">
        <v>592</v>
      </c>
      <c r="H496" t="s">
        <v>592</v>
      </c>
      <c r="I496">
        <v>2</v>
      </c>
    </row>
    <row r="497" spans="1:9">
      <c r="A497" t="s">
        <v>516</v>
      </c>
      <c r="B497" t="s">
        <v>592</v>
      </c>
      <c r="C497" t="s">
        <v>513</v>
      </c>
      <c r="D497" t="s">
        <v>991</v>
      </c>
      <c r="E497" t="s">
        <v>594</v>
      </c>
      <c r="F497" t="s">
        <v>2540</v>
      </c>
      <c r="G497" t="s">
        <v>592</v>
      </c>
      <c r="H497" t="s">
        <v>592</v>
      </c>
      <c r="I497">
        <v>27</v>
      </c>
    </row>
    <row r="498" spans="1:9">
      <c r="A498" t="s">
        <v>536</v>
      </c>
      <c r="B498" t="s">
        <v>592</v>
      </c>
      <c r="C498" t="s">
        <v>527</v>
      </c>
      <c r="D498" t="s">
        <v>1009</v>
      </c>
      <c r="E498" t="s">
        <v>594</v>
      </c>
      <c r="F498" t="s">
        <v>2540</v>
      </c>
      <c r="G498" t="s">
        <v>592</v>
      </c>
      <c r="H498" t="s">
        <v>592</v>
      </c>
      <c r="I498">
        <v>5</v>
      </c>
    </row>
    <row r="499" spans="1:9">
      <c r="A499" t="s">
        <v>538</v>
      </c>
      <c r="B499" t="s">
        <v>592</v>
      </c>
      <c r="C499" t="s">
        <v>527</v>
      </c>
      <c r="D499" t="s">
        <v>1010</v>
      </c>
      <c r="E499" t="s">
        <v>594</v>
      </c>
      <c r="F499" t="s">
        <v>2540</v>
      </c>
      <c r="G499" t="s">
        <v>592</v>
      </c>
      <c r="H499" t="s">
        <v>592</v>
      </c>
      <c r="I499">
        <v>13</v>
      </c>
    </row>
    <row r="500" spans="1:9">
      <c r="A500" t="s">
        <v>561</v>
      </c>
      <c r="B500" t="s">
        <v>592</v>
      </c>
      <c r="C500" t="s">
        <v>560</v>
      </c>
      <c r="D500" t="s">
        <v>1027</v>
      </c>
      <c r="E500" t="s">
        <v>594</v>
      </c>
      <c r="F500" t="s">
        <v>2540</v>
      </c>
      <c r="G500" t="s">
        <v>592</v>
      </c>
      <c r="H500" t="s">
        <v>592</v>
      </c>
      <c r="I500">
        <v>34</v>
      </c>
    </row>
    <row r="501" spans="1:9">
      <c r="A501" t="s">
        <v>565</v>
      </c>
      <c r="B501" t="s">
        <v>592</v>
      </c>
      <c r="C501" t="s">
        <v>566</v>
      </c>
      <c r="D501" t="s">
        <v>1031</v>
      </c>
      <c r="E501" t="s">
        <v>594</v>
      </c>
      <c r="F501" t="s">
        <v>2540</v>
      </c>
      <c r="G501" t="s">
        <v>592</v>
      </c>
      <c r="H501" t="s">
        <v>592</v>
      </c>
      <c r="I501">
        <v>3</v>
      </c>
    </row>
    <row r="502" spans="1:9">
      <c r="A502" t="s">
        <v>579</v>
      </c>
      <c r="B502" t="s">
        <v>592</v>
      </c>
      <c r="C502" t="s">
        <v>575</v>
      </c>
      <c r="D502" t="s">
        <v>1039</v>
      </c>
      <c r="E502" t="s">
        <v>594</v>
      </c>
      <c r="F502" t="s">
        <v>2540</v>
      </c>
      <c r="G502" t="s">
        <v>592</v>
      </c>
      <c r="H502" t="s">
        <v>592</v>
      </c>
      <c r="I502">
        <v>125</v>
      </c>
    </row>
    <row r="503" spans="1:9">
      <c r="A503" s="61" t="s">
        <v>2398</v>
      </c>
      <c r="B503" t="s">
        <v>592</v>
      </c>
      <c r="C503" t="s">
        <v>498</v>
      </c>
      <c r="D503" t="s">
        <v>985</v>
      </c>
      <c r="E503" t="s">
        <v>2518</v>
      </c>
      <c r="F503" t="s">
        <v>2540</v>
      </c>
      <c r="G503" t="s">
        <v>591</v>
      </c>
      <c r="H503" t="s">
        <v>592</v>
      </c>
      <c r="I503">
        <v>1</v>
      </c>
    </row>
    <row r="504" spans="1:9">
      <c r="A504" s="62" t="s">
        <v>1859</v>
      </c>
      <c r="B504" t="s">
        <v>592</v>
      </c>
      <c r="C504" t="s">
        <v>1860</v>
      </c>
      <c r="D504" t="s">
        <v>2516</v>
      </c>
      <c r="E504" t="s">
        <v>594</v>
      </c>
      <c r="F504" t="s">
        <v>2540</v>
      </c>
      <c r="G504" t="s">
        <v>591</v>
      </c>
      <c r="H504" t="s">
        <v>591</v>
      </c>
      <c r="I504">
        <v>0</v>
      </c>
    </row>
    <row r="505" spans="1:9">
      <c r="A505" s="62" t="s">
        <v>1863</v>
      </c>
      <c r="B505" t="s">
        <v>592</v>
      </c>
      <c r="C505" t="s">
        <v>1860</v>
      </c>
      <c r="D505" t="s">
        <v>2516</v>
      </c>
      <c r="E505" t="s">
        <v>598</v>
      </c>
      <c r="F505" t="s">
        <v>2540</v>
      </c>
      <c r="G505" t="s">
        <v>591</v>
      </c>
      <c r="H505" t="s">
        <v>591</v>
      </c>
      <c r="I505">
        <v>0</v>
      </c>
    </row>
    <row r="506" spans="1:9">
      <c r="A506" s="62" t="s">
        <v>1866</v>
      </c>
      <c r="B506" t="s">
        <v>592</v>
      </c>
      <c r="C506" t="s">
        <v>1860</v>
      </c>
      <c r="D506" t="s">
        <v>1860</v>
      </c>
      <c r="E506" t="s">
        <v>600</v>
      </c>
      <c r="F506" t="s">
        <v>2540</v>
      </c>
      <c r="G506" t="s">
        <v>591</v>
      </c>
      <c r="H506" t="s">
        <v>591</v>
      </c>
      <c r="I506">
        <v>0</v>
      </c>
    </row>
    <row r="507" spans="1:9">
      <c r="A507" s="62" t="s">
        <v>1878</v>
      </c>
      <c r="B507" t="s">
        <v>592</v>
      </c>
      <c r="C507" t="s">
        <v>25</v>
      </c>
      <c r="D507" t="s">
        <v>613</v>
      </c>
      <c r="E507" t="s">
        <v>2519</v>
      </c>
      <c r="F507" t="s">
        <v>2540</v>
      </c>
      <c r="G507" t="s">
        <v>591</v>
      </c>
      <c r="H507" t="s">
        <v>591</v>
      </c>
      <c r="I507">
        <v>0</v>
      </c>
    </row>
    <row r="508" spans="1:9">
      <c r="A508" s="62" t="s">
        <v>1880</v>
      </c>
      <c r="B508" t="s">
        <v>592</v>
      </c>
      <c r="C508" t="s">
        <v>25</v>
      </c>
      <c r="D508" t="s">
        <v>613</v>
      </c>
      <c r="E508" t="s">
        <v>2517</v>
      </c>
      <c r="F508" t="s">
        <v>2540</v>
      </c>
      <c r="G508" t="s">
        <v>591</v>
      </c>
      <c r="H508" t="s">
        <v>591</v>
      </c>
      <c r="I508">
        <v>0</v>
      </c>
    </row>
    <row r="509" spans="1:9">
      <c r="A509" s="62" t="s">
        <v>1889</v>
      </c>
      <c r="B509" t="s">
        <v>592</v>
      </c>
      <c r="C509" t="s">
        <v>52</v>
      </c>
      <c r="D509" t="s">
        <v>1890</v>
      </c>
      <c r="E509" t="s">
        <v>627</v>
      </c>
      <c r="F509" t="s">
        <v>2540</v>
      </c>
      <c r="G509" t="s">
        <v>591</v>
      </c>
      <c r="H509" t="s">
        <v>591</v>
      </c>
      <c r="I509">
        <v>0</v>
      </c>
    </row>
    <row r="510" spans="1:9">
      <c r="A510" s="62" t="s">
        <v>1971</v>
      </c>
      <c r="B510" t="s">
        <v>592</v>
      </c>
      <c r="C510" t="s">
        <v>306</v>
      </c>
      <c r="D510" t="s">
        <v>847</v>
      </c>
      <c r="E510" t="s">
        <v>860</v>
      </c>
      <c r="F510" t="s">
        <v>2540</v>
      </c>
      <c r="G510" t="s">
        <v>591</v>
      </c>
      <c r="H510" t="s">
        <v>591</v>
      </c>
      <c r="I510">
        <v>0</v>
      </c>
    </row>
    <row r="511" spans="1:9">
      <c r="A511" s="62" t="s">
        <v>1351</v>
      </c>
      <c r="B511" t="s">
        <v>592</v>
      </c>
      <c r="C511" t="s">
        <v>306</v>
      </c>
      <c r="D511" t="s">
        <v>1858</v>
      </c>
      <c r="E511" t="s">
        <v>1858</v>
      </c>
      <c r="F511" t="s">
        <v>2540</v>
      </c>
      <c r="G511" t="s">
        <v>591</v>
      </c>
      <c r="H511" t="s">
        <v>591</v>
      </c>
      <c r="I511">
        <v>0</v>
      </c>
    </row>
    <row r="512" spans="1:9">
      <c r="A512" s="62" t="s">
        <v>1995</v>
      </c>
      <c r="B512" t="s">
        <v>592</v>
      </c>
      <c r="C512" t="s">
        <v>70</v>
      </c>
      <c r="D512" t="s">
        <v>663</v>
      </c>
      <c r="E512" t="s">
        <v>598</v>
      </c>
      <c r="F512" t="s">
        <v>2540</v>
      </c>
      <c r="G512" t="s">
        <v>591</v>
      </c>
      <c r="H512" t="s">
        <v>591</v>
      </c>
      <c r="I512">
        <v>0</v>
      </c>
    </row>
    <row r="513" spans="1:9">
      <c r="A513" s="62" t="s">
        <v>2007</v>
      </c>
      <c r="B513" t="s">
        <v>592</v>
      </c>
      <c r="C513" t="s">
        <v>527</v>
      </c>
      <c r="D513" t="s">
        <v>1007</v>
      </c>
      <c r="E513" t="s">
        <v>2523</v>
      </c>
      <c r="F513" t="s">
        <v>2540</v>
      </c>
      <c r="G513" t="s">
        <v>591</v>
      </c>
      <c r="H513" t="s">
        <v>591</v>
      </c>
      <c r="I513">
        <v>0</v>
      </c>
    </row>
    <row r="514" spans="1:9">
      <c r="A514" s="62" t="s">
        <v>2011</v>
      </c>
      <c r="B514" t="s">
        <v>592</v>
      </c>
      <c r="C514" t="s">
        <v>1131</v>
      </c>
      <c r="D514" t="s">
        <v>936</v>
      </c>
      <c r="E514" t="s">
        <v>598</v>
      </c>
      <c r="F514" t="s">
        <v>2540</v>
      </c>
      <c r="G514" t="s">
        <v>591</v>
      </c>
      <c r="H514" t="s">
        <v>591</v>
      </c>
      <c r="I514">
        <v>0</v>
      </c>
    </row>
    <row r="515" spans="1:9">
      <c r="A515" s="62" t="s">
        <v>2013</v>
      </c>
      <c r="B515" t="s">
        <v>592</v>
      </c>
      <c r="C515" t="s">
        <v>25</v>
      </c>
      <c r="D515" t="s">
        <v>616</v>
      </c>
      <c r="E515" t="s">
        <v>627</v>
      </c>
      <c r="F515" t="s">
        <v>2540</v>
      </c>
      <c r="G515" t="s">
        <v>591</v>
      </c>
      <c r="H515" t="s">
        <v>591</v>
      </c>
      <c r="I515">
        <v>0</v>
      </c>
    </row>
    <row r="516" spans="1:9">
      <c r="A516" s="62" t="s">
        <v>2027</v>
      </c>
      <c r="B516" t="s">
        <v>592</v>
      </c>
      <c r="C516" t="s">
        <v>289</v>
      </c>
      <c r="D516" t="s">
        <v>2028</v>
      </c>
      <c r="E516" t="s">
        <v>627</v>
      </c>
      <c r="F516" t="s">
        <v>2540</v>
      </c>
      <c r="G516" t="s">
        <v>591</v>
      </c>
      <c r="H516" t="s">
        <v>591</v>
      </c>
      <c r="I516">
        <v>0</v>
      </c>
    </row>
    <row r="517" spans="1:9">
      <c r="A517" s="62" t="s">
        <v>2055</v>
      </c>
      <c r="B517" t="s">
        <v>592</v>
      </c>
      <c r="C517" t="s">
        <v>357</v>
      </c>
      <c r="D517" t="s">
        <v>1858</v>
      </c>
      <c r="E517" t="s">
        <v>1858</v>
      </c>
      <c r="F517" t="s">
        <v>2540</v>
      </c>
      <c r="G517" t="s">
        <v>591</v>
      </c>
      <c r="H517" t="s">
        <v>591</v>
      </c>
      <c r="I517">
        <v>0</v>
      </c>
    </row>
    <row r="518" spans="1:9">
      <c r="A518" s="62" t="s">
        <v>2059</v>
      </c>
      <c r="B518" t="s">
        <v>592</v>
      </c>
      <c r="C518" t="s">
        <v>357</v>
      </c>
      <c r="D518" t="s">
        <v>1858</v>
      </c>
      <c r="E518" t="s">
        <v>1858</v>
      </c>
      <c r="F518" t="s">
        <v>2540</v>
      </c>
      <c r="G518" t="s">
        <v>591</v>
      </c>
      <c r="H518" t="s">
        <v>591</v>
      </c>
      <c r="I518">
        <v>0</v>
      </c>
    </row>
    <row r="519" spans="1:9">
      <c r="A519" s="62" t="s">
        <v>2064</v>
      </c>
      <c r="B519" t="s">
        <v>592</v>
      </c>
      <c r="C519" t="s">
        <v>357</v>
      </c>
      <c r="D519" t="s">
        <v>1858</v>
      </c>
      <c r="E519" t="s">
        <v>1858</v>
      </c>
      <c r="F519" t="s">
        <v>2540</v>
      </c>
      <c r="G519" t="s">
        <v>591</v>
      </c>
      <c r="H519" t="s">
        <v>591</v>
      </c>
      <c r="I519">
        <v>0</v>
      </c>
    </row>
    <row r="520" spans="1:9">
      <c r="A520" s="62" t="s">
        <v>2069</v>
      </c>
      <c r="B520" t="s">
        <v>592</v>
      </c>
      <c r="C520" t="s">
        <v>357</v>
      </c>
      <c r="D520" t="s">
        <v>878</v>
      </c>
      <c r="E520" t="s">
        <v>773</v>
      </c>
      <c r="F520" t="s">
        <v>2540</v>
      </c>
      <c r="G520" t="s">
        <v>591</v>
      </c>
      <c r="H520" t="s">
        <v>591</v>
      </c>
      <c r="I520">
        <v>0</v>
      </c>
    </row>
    <row r="521" spans="1:9">
      <c r="A521" s="62" t="s">
        <v>2115</v>
      </c>
      <c r="B521" t="s">
        <v>592</v>
      </c>
      <c r="C521" t="s">
        <v>462</v>
      </c>
      <c r="D521" t="s">
        <v>2112</v>
      </c>
      <c r="E521" t="s">
        <v>627</v>
      </c>
      <c r="F521" t="s">
        <v>2540</v>
      </c>
      <c r="G521" t="s">
        <v>591</v>
      </c>
      <c r="H521" t="s">
        <v>591</v>
      </c>
      <c r="I521">
        <v>0</v>
      </c>
    </row>
    <row r="522" spans="1:9">
      <c r="A522" s="62" t="s">
        <v>2134</v>
      </c>
      <c r="B522" t="s">
        <v>592</v>
      </c>
      <c r="C522" t="s">
        <v>165</v>
      </c>
      <c r="D522" t="s">
        <v>752</v>
      </c>
      <c r="E522" t="s">
        <v>1858</v>
      </c>
      <c r="F522" t="s">
        <v>2540</v>
      </c>
      <c r="G522" t="s">
        <v>591</v>
      </c>
      <c r="H522" t="s">
        <v>591</v>
      </c>
      <c r="I522">
        <v>0</v>
      </c>
    </row>
    <row r="523" spans="1:9">
      <c r="A523" s="62" t="s">
        <v>2158</v>
      </c>
      <c r="B523" t="s">
        <v>592</v>
      </c>
      <c r="C523" t="s">
        <v>244</v>
      </c>
      <c r="D523" t="s">
        <v>1858</v>
      </c>
      <c r="E523" t="s">
        <v>1858</v>
      </c>
      <c r="F523" t="s">
        <v>2540</v>
      </c>
      <c r="G523" t="s">
        <v>591</v>
      </c>
      <c r="H523" t="s">
        <v>591</v>
      </c>
      <c r="I523">
        <v>0</v>
      </c>
    </row>
    <row r="524" spans="1:9">
      <c r="A524" s="62" t="s">
        <v>2165</v>
      </c>
      <c r="B524" t="s">
        <v>592</v>
      </c>
      <c r="C524" t="s">
        <v>560</v>
      </c>
      <c r="D524" t="s">
        <v>2166</v>
      </c>
      <c r="E524" t="s">
        <v>627</v>
      </c>
      <c r="F524" t="s">
        <v>2540</v>
      </c>
      <c r="G524" t="s">
        <v>591</v>
      </c>
      <c r="H524" t="s">
        <v>591</v>
      </c>
      <c r="I524">
        <v>0</v>
      </c>
    </row>
    <row r="525" spans="1:9">
      <c r="A525" s="62" t="s">
        <v>2200</v>
      </c>
      <c r="B525" t="s">
        <v>592</v>
      </c>
      <c r="C525" t="s">
        <v>306</v>
      </c>
      <c r="D525" t="s">
        <v>857</v>
      </c>
      <c r="E525" t="s">
        <v>2528</v>
      </c>
      <c r="F525" t="s">
        <v>2540</v>
      </c>
      <c r="G525" t="s">
        <v>591</v>
      </c>
      <c r="H525" t="s">
        <v>591</v>
      </c>
      <c r="I525">
        <v>0</v>
      </c>
    </row>
    <row r="526" spans="1:9">
      <c r="A526" s="62" t="s">
        <v>2224</v>
      </c>
      <c r="B526" t="s">
        <v>592</v>
      </c>
      <c r="C526" t="s">
        <v>462</v>
      </c>
      <c r="D526" t="s">
        <v>2225</v>
      </c>
      <c r="E526" t="s">
        <v>627</v>
      </c>
      <c r="F526" t="s">
        <v>2540</v>
      </c>
      <c r="G526" t="s">
        <v>591</v>
      </c>
      <c r="H526" t="s">
        <v>591</v>
      </c>
      <c r="I526">
        <v>0</v>
      </c>
    </row>
    <row r="527" spans="1:9">
      <c r="A527" s="62" t="s">
        <v>2226</v>
      </c>
      <c r="B527" t="s">
        <v>592</v>
      </c>
      <c r="C527" t="s">
        <v>462</v>
      </c>
      <c r="D527" t="s">
        <v>2225</v>
      </c>
      <c r="E527" t="s">
        <v>598</v>
      </c>
      <c r="F527" t="s">
        <v>2540</v>
      </c>
      <c r="G527" t="s">
        <v>591</v>
      </c>
      <c r="H527" t="s">
        <v>591</v>
      </c>
      <c r="I527">
        <v>0</v>
      </c>
    </row>
    <row r="528" spans="1:9">
      <c r="A528" s="62" t="s">
        <v>2263</v>
      </c>
      <c r="B528" t="s">
        <v>592</v>
      </c>
      <c r="C528" t="s">
        <v>421</v>
      </c>
      <c r="D528" t="s">
        <v>924</v>
      </c>
      <c r="E528" t="s">
        <v>594</v>
      </c>
      <c r="F528" t="s">
        <v>2540</v>
      </c>
      <c r="G528" t="s">
        <v>591</v>
      </c>
      <c r="H528" t="s">
        <v>591</v>
      </c>
      <c r="I528">
        <v>0</v>
      </c>
    </row>
    <row r="529" spans="1:9">
      <c r="A529" s="62" t="s">
        <v>1640</v>
      </c>
      <c r="B529" t="s">
        <v>592</v>
      </c>
      <c r="C529" t="s">
        <v>423</v>
      </c>
      <c r="D529" t="s">
        <v>926</v>
      </c>
      <c r="E529" t="s">
        <v>2575</v>
      </c>
      <c r="F529" t="s">
        <v>2540</v>
      </c>
      <c r="G529" t="s">
        <v>591</v>
      </c>
      <c r="H529" t="s">
        <v>591</v>
      </c>
      <c r="I529">
        <v>0</v>
      </c>
    </row>
    <row r="530" spans="1:9">
      <c r="A530" s="62" t="s">
        <v>2266</v>
      </c>
      <c r="B530" t="s">
        <v>592</v>
      </c>
      <c r="C530" t="s">
        <v>423</v>
      </c>
      <c r="D530" t="s">
        <v>926</v>
      </c>
      <c r="E530" t="s">
        <v>2531</v>
      </c>
      <c r="F530" t="s">
        <v>2540</v>
      </c>
      <c r="G530" t="s">
        <v>591</v>
      </c>
      <c r="H530" t="s">
        <v>591</v>
      </c>
      <c r="I530">
        <v>0</v>
      </c>
    </row>
    <row r="531" spans="1:9">
      <c r="A531" s="62" t="s">
        <v>2273</v>
      </c>
      <c r="B531" t="s">
        <v>592</v>
      </c>
      <c r="C531" t="s">
        <v>423</v>
      </c>
      <c r="D531" t="s">
        <v>926</v>
      </c>
      <c r="E531" t="s">
        <v>2533</v>
      </c>
      <c r="F531" t="s">
        <v>2540</v>
      </c>
      <c r="G531" t="s">
        <v>591</v>
      </c>
      <c r="H531" t="s">
        <v>591</v>
      </c>
      <c r="I531">
        <v>0</v>
      </c>
    </row>
    <row r="532" spans="1:9">
      <c r="A532" s="62" t="s">
        <v>2276</v>
      </c>
      <c r="B532" t="s">
        <v>592</v>
      </c>
      <c r="C532" t="s">
        <v>386</v>
      </c>
      <c r="D532" t="s">
        <v>909</v>
      </c>
      <c r="E532" t="s">
        <v>2535</v>
      </c>
      <c r="F532" t="s">
        <v>2540</v>
      </c>
      <c r="G532" t="s">
        <v>591</v>
      </c>
      <c r="H532" t="s">
        <v>591</v>
      </c>
      <c r="I532">
        <v>0</v>
      </c>
    </row>
    <row r="533" spans="1:9">
      <c r="A533" s="62" t="s">
        <v>2291</v>
      </c>
      <c r="B533" t="s">
        <v>592</v>
      </c>
      <c r="C533" t="s">
        <v>540</v>
      </c>
      <c r="D533" t="s">
        <v>1020</v>
      </c>
      <c r="E533" t="s">
        <v>627</v>
      </c>
      <c r="F533" t="s">
        <v>2540</v>
      </c>
      <c r="G533" t="s">
        <v>591</v>
      </c>
      <c r="H533" t="s">
        <v>591</v>
      </c>
      <c r="I533">
        <v>0</v>
      </c>
    </row>
    <row r="534" spans="1:9">
      <c r="A534" s="62" t="s">
        <v>2322</v>
      </c>
      <c r="B534" t="s">
        <v>592</v>
      </c>
      <c r="C534" t="s">
        <v>35</v>
      </c>
      <c r="D534" t="s">
        <v>624</v>
      </c>
      <c r="E534" t="s">
        <v>627</v>
      </c>
      <c r="F534" t="s">
        <v>2540</v>
      </c>
      <c r="G534" t="s">
        <v>591</v>
      </c>
      <c r="H534" t="s">
        <v>591</v>
      </c>
      <c r="I534">
        <v>0</v>
      </c>
    </row>
    <row r="535" spans="1:9">
      <c r="A535" s="62" t="s">
        <v>2323</v>
      </c>
      <c r="B535" t="s">
        <v>592</v>
      </c>
      <c r="C535" t="s">
        <v>1860</v>
      </c>
      <c r="D535" t="s">
        <v>2324</v>
      </c>
      <c r="E535" t="s">
        <v>2537</v>
      </c>
      <c r="F535" t="s">
        <v>2540</v>
      </c>
      <c r="G535" t="s">
        <v>591</v>
      </c>
      <c r="H535" t="s">
        <v>591</v>
      </c>
      <c r="I535">
        <v>0</v>
      </c>
    </row>
    <row r="536" spans="1:9">
      <c r="A536" s="62" t="s">
        <v>2331</v>
      </c>
      <c r="B536" t="s">
        <v>592</v>
      </c>
      <c r="C536" t="s">
        <v>462</v>
      </c>
      <c r="D536" t="s">
        <v>2332</v>
      </c>
      <c r="E536" t="s">
        <v>594</v>
      </c>
      <c r="F536" t="s">
        <v>2540</v>
      </c>
      <c r="G536" t="s">
        <v>591</v>
      </c>
      <c r="H536" t="s">
        <v>591</v>
      </c>
      <c r="I536">
        <v>0</v>
      </c>
    </row>
    <row r="537" spans="1:9">
      <c r="A537" s="62" t="s">
        <v>2343</v>
      </c>
      <c r="B537" t="s">
        <v>592</v>
      </c>
      <c r="C537" t="s">
        <v>2344</v>
      </c>
      <c r="D537" t="s">
        <v>2345</v>
      </c>
      <c r="E537" t="s">
        <v>627</v>
      </c>
      <c r="F537" t="s">
        <v>2540</v>
      </c>
      <c r="G537" t="s">
        <v>591</v>
      </c>
      <c r="H537" t="s">
        <v>591</v>
      </c>
      <c r="I537">
        <v>0</v>
      </c>
    </row>
    <row r="538" spans="1:9">
      <c r="A538" s="62" t="s">
        <v>2258</v>
      </c>
      <c r="B538" t="s">
        <v>592</v>
      </c>
      <c r="C538" t="s">
        <v>52</v>
      </c>
      <c r="D538" t="s">
        <v>2360</v>
      </c>
      <c r="E538" t="s">
        <v>627</v>
      </c>
      <c r="F538" t="s">
        <v>2540</v>
      </c>
      <c r="G538" t="s">
        <v>591</v>
      </c>
      <c r="H538" t="s">
        <v>591</v>
      </c>
      <c r="I538">
        <v>0</v>
      </c>
    </row>
    <row r="539" spans="1:9">
      <c r="A539" s="62" t="s">
        <v>2364</v>
      </c>
      <c r="B539" t="s">
        <v>592</v>
      </c>
      <c r="C539" t="s">
        <v>35</v>
      </c>
      <c r="D539" t="s">
        <v>626</v>
      </c>
      <c r="E539" t="s">
        <v>754</v>
      </c>
      <c r="F539" t="s">
        <v>2540</v>
      </c>
      <c r="G539" t="s">
        <v>591</v>
      </c>
      <c r="H539" t="s">
        <v>591</v>
      </c>
      <c r="I539">
        <v>0</v>
      </c>
    </row>
    <row r="540" spans="1:9">
      <c r="A540" s="64" t="s">
        <v>1858</v>
      </c>
      <c r="B540" t="s">
        <v>592</v>
      </c>
      <c r="C540" t="s">
        <v>1788</v>
      </c>
      <c r="D540" t="s">
        <v>1788</v>
      </c>
      <c r="E540" t="s">
        <v>1788</v>
      </c>
      <c r="F540" t="s">
        <v>2540</v>
      </c>
      <c r="G540" t="s">
        <v>1858</v>
      </c>
      <c r="H540" t="s">
        <v>1858</v>
      </c>
      <c r="I540" t="s">
        <v>1858</v>
      </c>
    </row>
    <row r="541" spans="1:9">
      <c r="A541" s="63" t="s">
        <v>1872</v>
      </c>
      <c r="B541" t="s">
        <v>592</v>
      </c>
      <c r="C541" t="s">
        <v>20</v>
      </c>
      <c r="D541" t="s">
        <v>609</v>
      </c>
      <c r="E541" t="s">
        <v>1873</v>
      </c>
      <c r="F541" t="s">
        <v>2540</v>
      </c>
      <c r="G541" t="s">
        <v>592</v>
      </c>
      <c r="H541" t="s">
        <v>591</v>
      </c>
      <c r="I541">
        <v>1</v>
      </c>
    </row>
    <row r="542" spans="1:9">
      <c r="A542" s="63" t="s">
        <v>1876</v>
      </c>
      <c r="B542" t="s">
        <v>592</v>
      </c>
      <c r="C542" t="s">
        <v>22</v>
      </c>
      <c r="D542" t="s">
        <v>1858</v>
      </c>
      <c r="E542" t="s">
        <v>1858</v>
      </c>
      <c r="F542" t="s">
        <v>2540</v>
      </c>
      <c r="G542" t="s">
        <v>592</v>
      </c>
      <c r="H542" t="s">
        <v>591</v>
      </c>
      <c r="I542">
        <v>1</v>
      </c>
    </row>
    <row r="543" spans="1:9">
      <c r="A543" s="63" t="s">
        <v>1877</v>
      </c>
      <c r="B543" t="s">
        <v>592</v>
      </c>
      <c r="C543" t="s">
        <v>25</v>
      </c>
      <c r="D543" t="s">
        <v>613</v>
      </c>
      <c r="E543" t="s">
        <v>1858</v>
      </c>
      <c r="F543" t="s">
        <v>2540</v>
      </c>
      <c r="G543" t="s">
        <v>592</v>
      </c>
      <c r="H543" t="s">
        <v>591</v>
      </c>
      <c r="I543">
        <v>1</v>
      </c>
    </row>
    <row r="544" spans="1:9">
      <c r="A544" s="63" t="s">
        <v>1881</v>
      </c>
      <c r="B544" t="s">
        <v>592</v>
      </c>
      <c r="C544" t="s">
        <v>25</v>
      </c>
      <c r="D544" t="s">
        <v>613</v>
      </c>
      <c r="E544" t="s">
        <v>1882</v>
      </c>
      <c r="F544" t="s">
        <v>2540</v>
      </c>
      <c r="G544" t="s">
        <v>592</v>
      </c>
      <c r="H544" t="s">
        <v>592</v>
      </c>
      <c r="I544">
        <v>1</v>
      </c>
    </row>
    <row r="545" spans="1:9">
      <c r="A545" s="63" t="s">
        <v>1884</v>
      </c>
      <c r="B545" t="s">
        <v>592</v>
      </c>
      <c r="C545" t="s">
        <v>540</v>
      </c>
      <c r="D545" t="s">
        <v>1858</v>
      </c>
      <c r="E545" t="s">
        <v>1858</v>
      </c>
      <c r="F545" t="s">
        <v>2540</v>
      </c>
      <c r="G545" t="s">
        <v>592</v>
      </c>
      <c r="H545" t="s">
        <v>592</v>
      </c>
      <c r="I545">
        <v>3</v>
      </c>
    </row>
    <row r="546" spans="1:9">
      <c r="A546" s="63" t="s">
        <v>1886</v>
      </c>
      <c r="B546" t="s">
        <v>592</v>
      </c>
      <c r="C546" t="s">
        <v>25</v>
      </c>
      <c r="D546" t="s">
        <v>1858</v>
      </c>
      <c r="E546" t="s">
        <v>1858</v>
      </c>
      <c r="F546" t="s">
        <v>2540</v>
      </c>
      <c r="G546" t="s">
        <v>592</v>
      </c>
      <c r="H546" t="s">
        <v>591</v>
      </c>
      <c r="I546">
        <v>1</v>
      </c>
    </row>
    <row r="547" spans="1:9">
      <c r="A547" s="63" t="s">
        <v>1888</v>
      </c>
      <c r="B547" t="s">
        <v>592</v>
      </c>
      <c r="C547" t="s">
        <v>1131</v>
      </c>
      <c r="D547" t="s">
        <v>1858</v>
      </c>
      <c r="E547" t="s">
        <v>1858</v>
      </c>
      <c r="F547" t="s">
        <v>2540</v>
      </c>
      <c r="G547" t="s">
        <v>592</v>
      </c>
      <c r="H547" t="s">
        <v>591</v>
      </c>
      <c r="I547">
        <v>1</v>
      </c>
    </row>
    <row r="548" spans="1:9">
      <c r="A548" s="63" t="s">
        <v>1900</v>
      </c>
      <c r="B548" t="s">
        <v>592</v>
      </c>
      <c r="C548" t="s">
        <v>285</v>
      </c>
      <c r="D548" t="s">
        <v>825</v>
      </c>
      <c r="E548" t="s">
        <v>627</v>
      </c>
      <c r="F548" t="s">
        <v>2540</v>
      </c>
      <c r="G548" t="s">
        <v>592</v>
      </c>
      <c r="H548" t="s">
        <v>592</v>
      </c>
      <c r="I548">
        <v>19</v>
      </c>
    </row>
    <row r="549" spans="1:9">
      <c r="A549" s="63" t="s">
        <v>1905</v>
      </c>
      <c r="B549" t="s">
        <v>592</v>
      </c>
      <c r="C549" t="s">
        <v>285</v>
      </c>
      <c r="D549" t="s">
        <v>825</v>
      </c>
      <c r="E549" t="s">
        <v>1856</v>
      </c>
      <c r="F549" t="s">
        <v>2540</v>
      </c>
      <c r="G549" t="s">
        <v>592</v>
      </c>
      <c r="H549" t="s">
        <v>592</v>
      </c>
      <c r="I549">
        <v>6</v>
      </c>
    </row>
    <row r="550" spans="1:9">
      <c r="A550" s="63" t="s">
        <v>1907</v>
      </c>
      <c r="B550" t="s">
        <v>592</v>
      </c>
      <c r="C550" t="s">
        <v>285</v>
      </c>
      <c r="D550" t="s">
        <v>1908</v>
      </c>
      <c r="E550" t="s">
        <v>627</v>
      </c>
      <c r="F550" t="s">
        <v>2540</v>
      </c>
      <c r="G550" t="s">
        <v>592</v>
      </c>
      <c r="H550" t="s">
        <v>591</v>
      </c>
      <c r="I550">
        <v>1</v>
      </c>
    </row>
    <row r="551" spans="1:9">
      <c r="A551" s="63" t="s">
        <v>1909</v>
      </c>
      <c r="B551" t="s">
        <v>592</v>
      </c>
      <c r="C551" t="s">
        <v>110</v>
      </c>
      <c r="D551" t="s">
        <v>1910</v>
      </c>
      <c r="E551" t="s">
        <v>627</v>
      </c>
      <c r="F551" t="s">
        <v>2540</v>
      </c>
      <c r="G551" t="s">
        <v>592</v>
      </c>
      <c r="H551" t="s">
        <v>592</v>
      </c>
      <c r="I551">
        <v>7</v>
      </c>
    </row>
    <row r="552" spans="1:9">
      <c r="A552" s="63" t="s">
        <v>1911</v>
      </c>
      <c r="B552" t="s">
        <v>592</v>
      </c>
      <c r="C552" t="s">
        <v>386</v>
      </c>
      <c r="D552" t="s">
        <v>1789</v>
      </c>
      <c r="E552" t="s">
        <v>627</v>
      </c>
      <c r="F552" t="s">
        <v>2540</v>
      </c>
      <c r="G552" t="s">
        <v>592</v>
      </c>
      <c r="H552" t="s">
        <v>592</v>
      </c>
      <c r="I552">
        <v>20</v>
      </c>
    </row>
    <row r="553" spans="1:9">
      <c r="A553" s="63" t="s">
        <v>1913</v>
      </c>
      <c r="B553" t="s">
        <v>592</v>
      </c>
      <c r="C553" t="s">
        <v>386</v>
      </c>
      <c r="D553" t="s">
        <v>1858</v>
      </c>
      <c r="E553" t="s">
        <v>1858</v>
      </c>
      <c r="F553" t="s">
        <v>2540</v>
      </c>
      <c r="G553" t="s">
        <v>592</v>
      </c>
      <c r="H553" t="s">
        <v>592</v>
      </c>
      <c r="I553">
        <v>2</v>
      </c>
    </row>
    <row r="554" spans="1:9">
      <c r="A554" s="63" t="s">
        <v>1914</v>
      </c>
      <c r="B554" t="s">
        <v>592</v>
      </c>
      <c r="C554" t="s">
        <v>1915</v>
      </c>
      <c r="D554" t="s">
        <v>1916</v>
      </c>
      <c r="E554" t="s">
        <v>627</v>
      </c>
      <c r="F554" t="s">
        <v>2540</v>
      </c>
      <c r="G554" t="s">
        <v>592</v>
      </c>
      <c r="H554" t="s">
        <v>591</v>
      </c>
      <c r="I554">
        <v>1</v>
      </c>
    </row>
    <row r="555" spans="1:9">
      <c r="A555" s="63" t="s">
        <v>1921</v>
      </c>
      <c r="B555" t="s">
        <v>592</v>
      </c>
      <c r="C555" t="s">
        <v>513</v>
      </c>
      <c r="D555" t="s">
        <v>991</v>
      </c>
      <c r="E555" t="s">
        <v>627</v>
      </c>
      <c r="F555" t="s">
        <v>2540</v>
      </c>
      <c r="G555" t="s">
        <v>592</v>
      </c>
      <c r="H555" t="s">
        <v>592</v>
      </c>
      <c r="I555">
        <v>2</v>
      </c>
    </row>
    <row r="556" spans="1:9">
      <c r="A556" s="63" t="s">
        <v>1930</v>
      </c>
      <c r="B556" t="s">
        <v>592</v>
      </c>
      <c r="C556" t="s">
        <v>560</v>
      </c>
      <c r="D556" t="s">
        <v>1931</v>
      </c>
      <c r="E556" t="s">
        <v>627</v>
      </c>
      <c r="F556" t="s">
        <v>2540</v>
      </c>
      <c r="G556" t="s">
        <v>592</v>
      </c>
      <c r="H556" t="s">
        <v>591</v>
      </c>
      <c r="I556">
        <v>4</v>
      </c>
    </row>
    <row r="557" spans="1:9">
      <c r="A557" s="63" t="s">
        <v>1932</v>
      </c>
      <c r="B557" t="s">
        <v>592</v>
      </c>
      <c r="C557" t="s">
        <v>560</v>
      </c>
      <c r="D557" t="s">
        <v>1858</v>
      </c>
      <c r="E557" t="s">
        <v>1858</v>
      </c>
      <c r="F557" t="s">
        <v>2540</v>
      </c>
      <c r="G557" t="s">
        <v>592</v>
      </c>
      <c r="H557" t="s">
        <v>591</v>
      </c>
      <c r="I557">
        <v>1</v>
      </c>
    </row>
    <row r="558" spans="1:9">
      <c r="A558" s="63" t="s">
        <v>1934</v>
      </c>
      <c r="B558" t="s">
        <v>592</v>
      </c>
      <c r="C558" t="s">
        <v>560</v>
      </c>
      <c r="D558" t="s">
        <v>1858</v>
      </c>
      <c r="E558" t="s">
        <v>1858</v>
      </c>
      <c r="F558" t="s">
        <v>2540</v>
      </c>
      <c r="G558" t="s">
        <v>592</v>
      </c>
      <c r="H558" t="s">
        <v>591</v>
      </c>
      <c r="I558">
        <v>1</v>
      </c>
    </row>
    <row r="559" spans="1:9">
      <c r="A559" s="63" t="s">
        <v>1952</v>
      </c>
      <c r="B559" t="s">
        <v>592</v>
      </c>
      <c r="C559" t="s">
        <v>540</v>
      </c>
      <c r="D559" t="s">
        <v>1012</v>
      </c>
      <c r="E559" t="s">
        <v>627</v>
      </c>
      <c r="F559" t="s">
        <v>2540</v>
      </c>
      <c r="G559" t="s">
        <v>592</v>
      </c>
      <c r="H559" t="s">
        <v>592</v>
      </c>
      <c r="I559">
        <v>2</v>
      </c>
    </row>
    <row r="560" spans="1:9">
      <c r="A560" s="63" t="s">
        <v>1959</v>
      </c>
      <c r="B560" t="s">
        <v>592</v>
      </c>
      <c r="C560" t="s">
        <v>1788</v>
      </c>
      <c r="D560" t="s">
        <v>1858</v>
      </c>
      <c r="E560" t="s">
        <v>1858</v>
      </c>
      <c r="F560" t="s">
        <v>2540</v>
      </c>
      <c r="G560" t="s">
        <v>592</v>
      </c>
      <c r="H560" t="s">
        <v>591</v>
      </c>
      <c r="I560">
        <v>1</v>
      </c>
    </row>
    <row r="561" spans="1:9">
      <c r="A561" s="63" t="s">
        <v>1961</v>
      </c>
      <c r="B561" t="s">
        <v>592</v>
      </c>
      <c r="C561" t="s">
        <v>244</v>
      </c>
      <c r="D561" t="s">
        <v>806</v>
      </c>
      <c r="E561" t="s">
        <v>627</v>
      </c>
      <c r="F561" t="s">
        <v>2540</v>
      </c>
      <c r="G561" t="s">
        <v>592</v>
      </c>
      <c r="H561" t="s">
        <v>592</v>
      </c>
      <c r="I561">
        <v>11</v>
      </c>
    </row>
    <row r="562" spans="1:9">
      <c r="A562" s="63" t="s">
        <v>1964</v>
      </c>
      <c r="B562" t="s">
        <v>592</v>
      </c>
      <c r="C562" t="s">
        <v>101</v>
      </c>
      <c r="D562" t="s">
        <v>1858</v>
      </c>
      <c r="E562" t="s">
        <v>1858</v>
      </c>
      <c r="F562" t="s">
        <v>2540</v>
      </c>
      <c r="G562" t="s">
        <v>592</v>
      </c>
      <c r="H562" t="s">
        <v>592</v>
      </c>
      <c r="I562">
        <v>1</v>
      </c>
    </row>
    <row r="563" spans="1:9">
      <c r="A563" s="63" t="s">
        <v>1975</v>
      </c>
      <c r="B563" t="s">
        <v>592</v>
      </c>
      <c r="C563" t="s">
        <v>110</v>
      </c>
      <c r="D563" t="s">
        <v>1858</v>
      </c>
      <c r="E563" t="s">
        <v>1858</v>
      </c>
      <c r="F563" t="s">
        <v>2540</v>
      </c>
      <c r="G563" t="s">
        <v>592</v>
      </c>
      <c r="H563" t="s">
        <v>592</v>
      </c>
      <c r="I563">
        <v>1</v>
      </c>
    </row>
    <row r="564" spans="1:9">
      <c r="A564" s="63" t="s">
        <v>1976</v>
      </c>
      <c r="B564" t="s">
        <v>592</v>
      </c>
      <c r="C564" t="s">
        <v>431</v>
      </c>
      <c r="D564" t="s">
        <v>1334</v>
      </c>
      <c r="E564">
        <v>0</v>
      </c>
      <c r="F564" t="s">
        <v>2540</v>
      </c>
      <c r="G564" t="s">
        <v>592</v>
      </c>
      <c r="H564" t="s">
        <v>592</v>
      </c>
      <c r="I564">
        <v>6</v>
      </c>
    </row>
    <row r="565" spans="1:9">
      <c r="A565" s="63" t="s">
        <v>2583</v>
      </c>
      <c r="B565" t="s">
        <v>592</v>
      </c>
      <c r="C565" t="s">
        <v>1788</v>
      </c>
      <c r="D565" t="s">
        <v>1858</v>
      </c>
      <c r="E565" t="s">
        <v>1858</v>
      </c>
      <c r="F565" t="s">
        <v>2540</v>
      </c>
      <c r="G565" t="s">
        <v>592</v>
      </c>
      <c r="H565" t="s">
        <v>591</v>
      </c>
      <c r="I565">
        <v>1</v>
      </c>
    </row>
    <row r="566" spans="1:9">
      <c r="A566" s="63" t="s">
        <v>1979</v>
      </c>
      <c r="B566" t="s">
        <v>592</v>
      </c>
      <c r="C566" t="s">
        <v>306</v>
      </c>
      <c r="D566" t="s">
        <v>1858</v>
      </c>
      <c r="E566" t="s">
        <v>1858</v>
      </c>
      <c r="F566" t="s">
        <v>2540</v>
      </c>
      <c r="G566" t="s">
        <v>592</v>
      </c>
      <c r="H566" t="s">
        <v>592</v>
      </c>
      <c r="I566">
        <v>3</v>
      </c>
    </row>
    <row r="567" spans="1:9">
      <c r="A567" s="63" t="s">
        <v>1980</v>
      </c>
      <c r="B567" t="s">
        <v>592</v>
      </c>
      <c r="C567" t="s">
        <v>306</v>
      </c>
      <c r="D567" t="s">
        <v>849</v>
      </c>
      <c r="E567" t="s">
        <v>1981</v>
      </c>
      <c r="F567" t="s">
        <v>2540</v>
      </c>
      <c r="G567" t="s">
        <v>592</v>
      </c>
      <c r="H567" t="s">
        <v>592</v>
      </c>
      <c r="I567">
        <v>1</v>
      </c>
    </row>
    <row r="568" spans="1:9">
      <c r="A568" s="63" t="s">
        <v>1993</v>
      </c>
      <c r="B568" t="s">
        <v>592</v>
      </c>
      <c r="C568" t="s">
        <v>70</v>
      </c>
      <c r="D568" t="s">
        <v>663</v>
      </c>
      <c r="E568" t="s">
        <v>594</v>
      </c>
      <c r="F568" t="s">
        <v>2540</v>
      </c>
      <c r="G568" t="s">
        <v>592</v>
      </c>
      <c r="H568" t="s">
        <v>592</v>
      </c>
      <c r="I568">
        <v>23</v>
      </c>
    </row>
    <row r="569" spans="1:9">
      <c r="A569" s="63" t="s">
        <v>2000</v>
      </c>
      <c r="B569" t="s">
        <v>592</v>
      </c>
      <c r="C569" t="s">
        <v>96</v>
      </c>
      <c r="D569" t="s">
        <v>686</v>
      </c>
      <c r="E569" t="s">
        <v>627</v>
      </c>
      <c r="F569" t="s">
        <v>2540</v>
      </c>
      <c r="G569" t="s">
        <v>592</v>
      </c>
      <c r="H569" t="s">
        <v>592</v>
      </c>
      <c r="I569">
        <v>29</v>
      </c>
    </row>
    <row r="570" spans="1:9">
      <c r="A570" s="63" t="s">
        <v>2003</v>
      </c>
      <c r="B570" t="s">
        <v>592</v>
      </c>
      <c r="C570" t="s">
        <v>96</v>
      </c>
      <c r="D570" t="s">
        <v>686</v>
      </c>
      <c r="E570" t="s">
        <v>594</v>
      </c>
      <c r="F570" t="s">
        <v>2540</v>
      </c>
      <c r="G570" t="s">
        <v>592</v>
      </c>
      <c r="H570" t="s">
        <v>591</v>
      </c>
      <c r="I570">
        <v>4</v>
      </c>
    </row>
    <row r="571" spans="1:9">
      <c r="A571" s="63" t="s">
        <v>2005</v>
      </c>
      <c r="B571" t="s">
        <v>592</v>
      </c>
      <c r="C571" t="s">
        <v>527</v>
      </c>
      <c r="D571" t="s">
        <v>1007</v>
      </c>
      <c r="E571">
        <v>0</v>
      </c>
      <c r="F571" t="s">
        <v>2540</v>
      </c>
      <c r="G571" t="s">
        <v>592</v>
      </c>
      <c r="H571" t="s">
        <v>592</v>
      </c>
      <c r="I571">
        <v>2</v>
      </c>
    </row>
    <row r="572" spans="1:9">
      <c r="A572" s="63" t="s">
        <v>2012</v>
      </c>
      <c r="B572" t="s">
        <v>592</v>
      </c>
      <c r="C572" t="s">
        <v>42</v>
      </c>
      <c r="D572" t="s">
        <v>1858</v>
      </c>
      <c r="E572" t="s">
        <v>1858</v>
      </c>
      <c r="F572" t="s">
        <v>2540</v>
      </c>
      <c r="G572" t="s">
        <v>592</v>
      </c>
      <c r="H572" t="s">
        <v>591</v>
      </c>
      <c r="I572">
        <v>1</v>
      </c>
    </row>
    <row r="573" spans="1:9">
      <c r="A573" s="63" t="s">
        <v>2021</v>
      </c>
      <c r="B573" t="s">
        <v>592</v>
      </c>
      <c r="C573" t="s">
        <v>453</v>
      </c>
      <c r="D573" t="s">
        <v>944</v>
      </c>
      <c r="E573" t="s">
        <v>627</v>
      </c>
      <c r="F573" t="s">
        <v>2540</v>
      </c>
      <c r="G573" t="s">
        <v>592</v>
      </c>
      <c r="H573" t="s">
        <v>592</v>
      </c>
      <c r="I573">
        <v>8</v>
      </c>
    </row>
    <row r="574" spans="1:9">
      <c r="A574" s="63" t="s">
        <v>2022</v>
      </c>
      <c r="B574" t="s">
        <v>592</v>
      </c>
      <c r="C574" t="s">
        <v>25</v>
      </c>
      <c r="D574" t="s">
        <v>2023</v>
      </c>
      <c r="E574" t="s">
        <v>627</v>
      </c>
      <c r="F574" t="s">
        <v>2540</v>
      </c>
      <c r="G574" t="s">
        <v>592</v>
      </c>
      <c r="H574" t="s">
        <v>592</v>
      </c>
      <c r="I574">
        <v>97</v>
      </c>
    </row>
    <row r="575" spans="1:9">
      <c r="A575" s="63" t="s">
        <v>2024</v>
      </c>
      <c r="B575" t="s">
        <v>592</v>
      </c>
      <c r="C575" t="s">
        <v>165</v>
      </c>
      <c r="D575" t="s">
        <v>746</v>
      </c>
      <c r="E575" t="s">
        <v>627</v>
      </c>
      <c r="F575" t="s">
        <v>2540</v>
      </c>
      <c r="G575" t="s">
        <v>592</v>
      </c>
      <c r="H575" t="s">
        <v>592</v>
      </c>
      <c r="I575">
        <v>37</v>
      </c>
    </row>
    <row r="576" spans="1:9">
      <c r="A576" s="63" t="s">
        <v>2029</v>
      </c>
      <c r="B576" t="s">
        <v>592</v>
      </c>
      <c r="C576" t="s">
        <v>165</v>
      </c>
      <c r="D576" t="s">
        <v>749</v>
      </c>
      <c r="E576" t="s">
        <v>2030</v>
      </c>
      <c r="F576" t="s">
        <v>2540</v>
      </c>
      <c r="G576" t="s">
        <v>592</v>
      </c>
      <c r="H576" t="s">
        <v>592</v>
      </c>
      <c r="I576">
        <v>3</v>
      </c>
    </row>
    <row r="577" spans="1:9">
      <c r="A577" s="63" t="s">
        <v>2040</v>
      </c>
      <c r="B577" t="s">
        <v>592</v>
      </c>
      <c r="C577" t="s">
        <v>386</v>
      </c>
      <c r="D577" t="s">
        <v>1858</v>
      </c>
      <c r="E577" t="s">
        <v>1858</v>
      </c>
      <c r="F577" t="s">
        <v>2540</v>
      </c>
      <c r="G577" t="s">
        <v>592</v>
      </c>
      <c r="H577" t="s">
        <v>591</v>
      </c>
      <c r="I577">
        <v>1</v>
      </c>
    </row>
    <row r="578" spans="1:9">
      <c r="A578" s="63" t="s">
        <v>2042</v>
      </c>
      <c r="B578" t="s">
        <v>592</v>
      </c>
      <c r="C578" t="s">
        <v>386</v>
      </c>
      <c r="D578" t="s">
        <v>1426</v>
      </c>
      <c r="E578" t="s">
        <v>1981</v>
      </c>
      <c r="F578" t="s">
        <v>2540</v>
      </c>
      <c r="G578" t="s">
        <v>592</v>
      </c>
      <c r="H578" t="s">
        <v>592</v>
      </c>
      <c r="I578">
        <v>1</v>
      </c>
    </row>
    <row r="579" spans="1:9">
      <c r="A579" s="63" t="s">
        <v>2047</v>
      </c>
      <c r="B579" t="s">
        <v>592</v>
      </c>
      <c r="C579" t="s">
        <v>386</v>
      </c>
      <c r="D579" t="s">
        <v>1858</v>
      </c>
      <c r="E579" t="s">
        <v>1858</v>
      </c>
      <c r="F579" t="s">
        <v>2540</v>
      </c>
      <c r="G579" t="s">
        <v>592</v>
      </c>
      <c r="H579" t="s">
        <v>592</v>
      </c>
      <c r="I579">
        <v>1</v>
      </c>
    </row>
    <row r="580" spans="1:9">
      <c r="A580" s="63" t="s">
        <v>2058</v>
      </c>
      <c r="B580" t="s">
        <v>592</v>
      </c>
      <c r="C580" t="s">
        <v>357</v>
      </c>
      <c r="D580" t="s">
        <v>1858</v>
      </c>
      <c r="E580" t="s">
        <v>1858</v>
      </c>
      <c r="F580" t="s">
        <v>2540</v>
      </c>
      <c r="G580" t="s">
        <v>592</v>
      </c>
      <c r="H580" t="s">
        <v>592</v>
      </c>
      <c r="I580">
        <v>1</v>
      </c>
    </row>
    <row r="581" spans="1:9">
      <c r="A581" s="63" t="s">
        <v>2060</v>
      </c>
      <c r="B581" t="s">
        <v>592</v>
      </c>
      <c r="C581" t="s">
        <v>357</v>
      </c>
      <c r="D581" t="s">
        <v>1858</v>
      </c>
      <c r="E581" t="s">
        <v>1858</v>
      </c>
      <c r="F581" t="s">
        <v>2540</v>
      </c>
      <c r="G581" t="s">
        <v>592</v>
      </c>
      <c r="H581" t="s">
        <v>592</v>
      </c>
      <c r="I581">
        <v>10</v>
      </c>
    </row>
    <row r="582" spans="1:9">
      <c r="A582" s="63" t="s">
        <v>2062</v>
      </c>
      <c r="B582" t="s">
        <v>592</v>
      </c>
      <c r="C582" t="s">
        <v>357</v>
      </c>
      <c r="D582" t="s">
        <v>1858</v>
      </c>
      <c r="E582" t="s">
        <v>1858</v>
      </c>
      <c r="F582" t="s">
        <v>2540</v>
      </c>
      <c r="G582" t="s">
        <v>592</v>
      </c>
      <c r="H582" t="s">
        <v>592</v>
      </c>
      <c r="I582">
        <v>7</v>
      </c>
    </row>
    <row r="583" spans="1:9">
      <c r="A583" s="63" t="s">
        <v>2065</v>
      </c>
      <c r="B583" t="s">
        <v>592</v>
      </c>
      <c r="C583" t="s">
        <v>357</v>
      </c>
      <c r="D583" t="s">
        <v>878</v>
      </c>
      <c r="E583" t="s">
        <v>627</v>
      </c>
      <c r="F583" t="s">
        <v>2540</v>
      </c>
      <c r="G583" t="s">
        <v>592</v>
      </c>
      <c r="H583" t="s">
        <v>592</v>
      </c>
      <c r="I583">
        <v>24</v>
      </c>
    </row>
    <row r="584" spans="1:9">
      <c r="A584" s="63" t="s">
        <v>2068</v>
      </c>
      <c r="B584" t="s">
        <v>592</v>
      </c>
      <c r="C584" t="s">
        <v>357</v>
      </c>
      <c r="D584" t="s">
        <v>1858</v>
      </c>
      <c r="E584" t="s">
        <v>1858</v>
      </c>
      <c r="F584" t="s">
        <v>2540</v>
      </c>
      <c r="G584" t="s">
        <v>592</v>
      </c>
      <c r="H584" t="s">
        <v>592</v>
      </c>
      <c r="I584">
        <v>2</v>
      </c>
    </row>
    <row r="585" spans="1:9">
      <c r="A585" s="63" t="s">
        <v>2074</v>
      </c>
      <c r="B585" t="s">
        <v>592</v>
      </c>
      <c r="C585" t="s">
        <v>52</v>
      </c>
      <c r="D585" t="s">
        <v>1858</v>
      </c>
      <c r="E585" t="s">
        <v>1858</v>
      </c>
      <c r="F585" t="s">
        <v>2540</v>
      </c>
      <c r="G585" t="s">
        <v>592</v>
      </c>
      <c r="H585" t="s">
        <v>591</v>
      </c>
      <c r="I585">
        <v>1</v>
      </c>
    </row>
    <row r="586" spans="1:9">
      <c r="A586" s="63" t="s">
        <v>2081</v>
      </c>
      <c r="B586" t="s">
        <v>592</v>
      </c>
      <c r="C586" t="s">
        <v>306</v>
      </c>
      <c r="D586" t="s">
        <v>852</v>
      </c>
      <c r="E586" t="s">
        <v>627</v>
      </c>
      <c r="F586" t="s">
        <v>2540</v>
      </c>
      <c r="G586" t="s">
        <v>592</v>
      </c>
      <c r="H586" t="s">
        <v>592</v>
      </c>
      <c r="I586">
        <v>2</v>
      </c>
    </row>
    <row r="587" spans="1:9">
      <c r="A587" s="63" t="s">
        <v>2082</v>
      </c>
      <c r="B587" t="s">
        <v>592</v>
      </c>
      <c r="C587" t="s">
        <v>325</v>
      </c>
      <c r="D587" t="s">
        <v>1809</v>
      </c>
      <c r="E587">
        <v>0</v>
      </c>
      <c r="F587" t="s">
        <v>2540</v>
      </c>
      <c r="G587" t="s">
        <v>592</v>
      </c>
      <c r="H587" t="s">
        <v>592</v>
      </c>
      <c r="I587">
        <v>2</v>
      </c>
    </row>
    <row r="588" spans="1:9">
      <c r="A588" s="63" t="s">
        <v>2083</v>
      </c>
      <c r="B588" t="s">
        <v>592</v>
      </c>
      <c r="C588" t="s">
        <v>406</v>
      </c>
      <c r="D588" t="s">
        <v>1167</v>
      </c>
      <c r="E588" t="s">
        <v>627</v>
      </c>
      <c r="F588" t="s">
        <v>2540</v>
      </c>
      <c r="G588" t="s">
        <v>592</v>
      </c>
      <c r="H588" t="s">
        <v>591</v>
      </c>
      <c r="I588">
        <v>1</v>
      </c>
    </row>
    <row r="589" spans="1:9">
      <c r="A589" s="63" t="s">
        <v>2584</v>
      </c>
      <c r="B589" t="s">
        <v>592</v>
      </c>
      <c r="C589" t="s">
        <v>325</v>
      </c>
      <c r="D589" t="s">
        <v>1858</v>
      </c>
      <c r="E589" t="s">
        <v>1858</v>
      </c>
      <c r="F589" t="s">
        <v>2540</v>
      </c>
      <c r="G589" t="s">
        <v>592</v>
      </c>
      <c r="H589" t="s">
        <v>591</v>
      </c>
      <c r="I589">
        <v>2</v>
      </c>
    </row>
    <row r="590" spans="1:9">
      <c r="A590" s="63" t="s">
        <v>2087</v>
      </c>
      <c r="B590" t="s">
        <v>592</v>
      </c>
      <c r="C590" t="s">
        <v>325</v>
      </c>
      <c r="D590" t="s">
        <v>1858</v>
      </c>
      <c r="E590" t="s">
        <v>1858</v>
      </c>
      <c r="F590" t="s">
        <v>2540</v>
      </c>
      <c r="G590" t="s">
        <v>592</v>
      </c>
      <c r="H590" t="s">
        <v>592</v>
      </c>
      <c r="I590">
        <v>1</v>
      </c>
    </row>
    <row r="591" spans="1:9">
      <c r="A591" s="63" t="s">
        <v>2088</v>
      </c>
      <c r="B591" t="s">
        <v>592</v>
      </c>
      <c r="C591" t="s">
        <v>325</v>
      </c>
      <c r="D591" t="s">
        <v>1858</v>
      </c>
      <c r="E591" t="s">
        <v>1858</v>
      </c>
      <c r="F591" t="s">
        <v>2540</v>
      </c>
      <c r="G591" t="s">
        <v>592</v>
      </c>
      <c r="H591" t="s">
        <v>592</v>
      </c>
      <c r="I591">
        <v>7</v>
      </c>
    </row>
    <row r="592" spans="1:9">
      <c r="A592" s="63" t="s">
        <v>2090</v>
      </c>
      <c r="B592" t="s">
        <v>592</v>
      </c>
      <c r="C592" t="s">
        <v>325</v>
      </c>
      <c r="D592" t="s">
        <v>864</v>
      </c>
      <c r="E592" t="s">
        <v>594</v>
      </c>
      <c r="F592" t="s">
        <v>2540</v>
      </c>
      <c r="G592" t="s">
        <v>592</v>
      </c>
      <c r="H592" t="s">
        <v>592</v>
      </c>
      <c r="I592">
        <v>28</v>
      </c>
    </row>
    <row r="593" spans="1:9">
      <c r="A593" s="63" t="s">
        <v>2091</v>
      </c>
      <c r="B593" t="s">
        <v>592</v>
      </c>
      <c r="C593" t="s">
        <v>325</v>
      </c>
      <c r="D593" t="s">
        <v>1858</v>
      </c>
      <c r="E593" t="s">
        <v>1858</v>
      </c>
      <c r="F593" t="s">
        <v>2540</v>
      </c>
      <c r="G593" t="s">
        <v>592</v>
      </c>
      <c r="H593" t="s">
        <v>592</v>
      </c>
      <c r="I593">
        <v>2</v>
      </c>
    </row>
    <row r="594" spans="1:9">
      <c r="A594" s="63" t="s">
        <v>2093</v>
      </c>
      <c r="B594" t="s">
        <v>592</v>
      </c>
      <c r="C594" t="s">
        <v>25</v>
      </c>
      <c r="D594" t="s">
        <v>1858</v>
      </c>
      <c r="E594" t="s">
        <v>1858</v>
      </c>
      <c r="F594" t="s">
        <v>2540</v>
      </c>
      <c r="G594" t="s">
        <v>592</v>
      </c>
      <c r="H594" t="s">
        <v>592</v>
      </c>
      <c r="I594">
        <v>1</v>
      </c>
    </row>
    <row r="595" spans="1:9">
      <c r="A595" s="63" t="s">
        <v>2096</v>
      </c>
      <c r="B595" t="s">
        <v>592</v>
      </c>
      <c r="C595" t="s">
        <v>513</v>
      </c>
      <c r="D595" t="s">
        <v>1858</v>
      </c>
      <c r="E595" t="s">
        <v>1858</v>
      </c>
      <c r="F595" t="s">
        <v>2540</v>
      </c>
      <c r="G595" t="s">
        <v>592</v>
      </c>
      <c r="H595" t="s">
        <v>591</v>
      </c>
      <c r="I595">
        <v>1</v>
      </c>
    </row>
    <row r="596" spans="1:9">
      <c r="A596" s="63" t="s">
        <v>2109</v>
      </c>
      <c r="B596" t="s">
        <v>592</v>
      </c>
      <c r="C596" t="s">
        <v>1788</v>
      </c>
      <c r="D596" t="s">
        <v>1858</v>
      </c>
      <c r="E596" t="s">
        <v>1858</v>
      </c>
      <c r="F596" t="s">
        <v>2540</v>
      </c>
      <c r="G596" t="s">
        <v>592</v>
      </c>
      <c r="H596" t="s">
        <v>591</v>
      </c>
      <c r="I596">
        <v>1</v>
      </c>
    </row>
    <row r="597" spans="1:9">
      <c r="A597" s="63" t="s">
        <v>2110</v>
      </c>
      <c r="B597" t="s">
        <v>592</v>
      </c>
      <c r="C597" t="s">
        <v>96</v>
      </c>
      <c r="D597" t="s">
        <v>688</v>
      </c>
      <c r="E597" t="s">
        <v>627</v>
      </c>
      <c r="F597" t="s">
        <v>2540</v>
      </c>
      <c r="G597" t="s">
        <v>592</v>
      </c>
      <c r="H597" t="s">
        <v>591</v>
      </c>
      <c r="I597">
        <v>1</v>
      </c>
    </row>
    <row r="598" spans="1:9">
      <c r="A598" s="63" t="s">
        <v>2119</v>
      </c>
      <c r="B598" t="s">
        <v>592</v>
      </c>
      <c r="C598" t="s">
        <v>1788</v>
      </c>
      <c r="D598" t="s">
        <v>734</v>
      </c>
      <c r="E598" t="s">
        <v>598</v>
      </c>
      <c r="F598" t="s">
        <v>2540</v>
      </c>
      <c r="G598" t="s">
        <v>592</v>
      </c>
      <c r="H598" t="s">
        <v>592</v>
      </c>
      <c r="I598">
        <v>1</v>
      </c>
    </row>
    <row r="599" spans="1:9">
      <c r="A599" s="63" t="s">
        <v>2121</v>
      </c>
      <c r="B599" t="s">
        <v>592</v>
      </c>
      <c r="C599" t="s">
        <v>165</v>
      </c>
      <c r="D599" t="s">
        <v>1858</v>
      </c>
      <c r="E599" t="s">
        <v>1858</v>
      </c>
      <c r="F599" t="s">
        <v>2540</v>
      </c>
      <c r="G599" t="s">
        <v>592</v>
      </c>
      <c r="H599" t="s">
        <v>591</v>
      </c>
      <c r="I599">
        <v>5</v>
      </c>
    </row>
    <row r="600" spans="1:9">
      <c r="A600" s="63" t="s">
        <v>2122</v>
      </c>
      <c r="B600" t="s">
        <v>592</v>
      </c>
      <c r="C600" t="s">
        <v>165</v>
      </c>
      <c r="D600" t="s">
        <v>1858</v>
      </c>
      <c r="E600" t="s">
        <v>1858</v>
      </c>
      <c r="F600" t="s">
        <v>2540</v>
      </c>
      <c r="G600" t="s">
        <v>592</v>
      </c>
      <c r="H600" t="s">
        <v>591</v>
      </c>
      <c r="I600">
        <v>1</v>
      </c>
    </row>
    <row r="601" spans="1:9">
      <c r="A601" s="63" t="s">
        <v>2123</v>
      </c>
      <c r="B601" t="s">
        <v>592</v>
      </c>
      <c r="C601" t="s">
        <v>165</v>
      </c>
      <c r="D601" t="s">
        <v>1858</v>
      </c>
      <c r="E601" t="s">
        <v>1858</v>
      </c>
      <c r="F601" t="s">
        <v>2540</v>
      </c>
      <c r="G601" t="s">
        <v>592</v>
      </c>
      <c r="H601" t="s">
        <v>591</v>
      </c>
      <c r="I601">
        <v>1</v>
      </c>
    </row>
    <row r="602" spans="1:9">
      <c r="A602" s="63" t="s">
        <v>2124</v>
      </c>
      <c r="B602" t="s">
        <v>592</v>
      </c>
      <c r="C602" t="s">
        <v>165</v>
      </c>
      <c r="D602" t="s">
        <v>1858</v>
      </c>
      <c r="E602" t="s">
        <v>1858</v>
      </c>
      <c r="F602" t="s">
        <v>2540</v>
      </c>
      <c r="G602" t="s">
        <v>592</v>
      </c>
      <c r="H602" t="s">
        <v>591</v>
      </c>
      <c r="I602">
        <v>1</v>
      </c>
    </row>
    <row r="603" spans="1:9">
      <c r="A603" s="63" t="s">
        <v>2585</v>
      </c>
      <c r="B603" t="s">
        <v>592</v>
      </c>
      <c r="C603" t="s">
        <v>165</v>
      </c>
      <c r="D603" t="s">
        <v>1858</v>
      </c>
      <c r="E603" t="s">
        <v>1858</v>
      </c>
      <c r="F603" t="s">
        <v>2540</v>
      </c>
      <c r="G603" t="s">
        <v>592</v>
      </c>
      <c r="H603" t="s">
        <v>591</v>
      </c>
      <c r="I603">
        <v>22</v>
      </c>
    </row>
    <row r="604" spans="1:9">
      <c r="A604" s="63" t="s">
        <v>2126</v>
      </c>
      <c r="B604" t="s">
        <v>592</v>
      </c>
      <c r="C604" t="s">
        <v>165</v>
      </c>
      <c r="D604" t="s">
        <v>752</v>
      </c>
      <c r="E604" t="s">
        <v>2127</v>
      </c>
      <c r="F604" t="s">
        <v>2540</v>
      </c>
      <c r="G604" t="s">
        <v>592</v>
      </c>
      <c r="H604" t="s">
        <v>592</v>
      </c>
      <c r="I604">
        <v>27</v>
      </c>
    </row>
    <row r="605" spans="1:9">
      <c r="A605" s="63" t="s">
        <v>2129</v>
      </c>
      <c r="B605" t="s">
        <v>592</v>
      </c>
      <c r="C605" t="s">
        <v>165</v>
      </c>
      <c r="D605" t="s">
        <v>1858</v>
      </c>
      <c r="E605" t="s">
        <v>1858</v>
      </c>
      <c r="F605" t="s">
        <v>2540</v>
      </c>
      <c r="G605" t="s">
        <v>592</v>
      </c>
      <c r="H605" t="s">
        <v>591</v>
      </c>
      <c r="I605">
        <v>4</v>
      </c>
    </row>
    <row r="606" spans="1:9">
      <c r="A606" s="63" t="s">
        <v>2130</v>
      </c>
      <c r="B606" t="s">
        <v>592</v>
      </c>
      <c r="C606" t="s">
        <v>165</v>
      </c>
      <c r="D606" t="s">
        <v>1858</v>
      </c>
      <c r="E606" t="s">
        <v>1858</v>
      </c>
      <c r="F606" t="s">
        <v>2540</v>
      </c>
      <c r="G606" t="s">
        <v>592</v>
      </c>
      <c r="H606" t="s">
        <v>592</v>
      </c>
      <c r="I606">
        <v>1</v>
      </c>
    </row>
    <row r="607" spans="1:9">
      <c r="A607" s="63" t="s">
        <v>2131</v>
      </c>
      <c r="B607" t="s">
        <v>592</v>
      </c>
      <c r="C607" t="s">
        <v>165</v>
      </c>
      <c r="D607" t="s">
        <v>1858</v>
      </c>
      <c r="E607" t="s">
        <v>1858</v>
      </c>
      <c r="F607" t="s">
        <v>2540</v>
      </c>
      <c r="G607" t="s">
        <v>592</v>
      </c>
      <c r="H607" t="s">
        <v>592</v>
      </c>
      <c r="I607">
        <v>1</v>
      </c>
    </row>
    <row r="608" spans="1:9">
      <c r="A608" s="63" t="s">
        <v>2132</v>
      </c>
      <c r="B608" t="s">
        <v>592</v>
      </c>
      <c r="C608" t="s">
        <v>165</v>
      </c>
      <c r="D608" t="s">
        <v>1858</v>
      </c>
      <c r="E608" t="s">
        <v>1858</v>
      </c>
      <c r="F608" t="s">
        <v>2540</v>
      </c>
      <c r="G608" t="s">
        <v>592</v>
      </c>
      <c r="H608" t="s">
        <v>592</v>
      </c>
      <c r="I608">
        <v>2</v>
      </c>
    </row>
    <row r="609" spans="1:9">
      <c r="A609" s="63" t="s">
        <v>2135</v>
      </c>
      <c r="B609" t="s">
        <v>592</v>
      </c>
      <c r="C609" t="s">
        <v>165</v>
      </c>
      <c r="D609" t="s">
        <v>1491</v>
      </c>
      <c r="E609" t="s">
        <v>2136</v>
      </c>
      <c r="F609" t="s">
        <v>2540</v>
      </c>
      <c r="G609" t="s">
        <v>592</v>
      </c>
      <c r="H609" t="s">
        <v>591</v>
      </c>
      <c r="I609">
        <v>1</v>
      </c>
    </row>
    <row r="610" spans="1:9">
      <c r="A610" s="63" t="s">
        <v>2139</v>
      </c>
      <c r="B610" t="s">
        <v>592</v>
      </c>
      <c r="C610" t="s">
        <v>165</v>
      </c>
      <c r="D610" t="s">
        <v>1858</v>
      </c>
      <c r="E610" t="s">
        <v>1858</v>
      </c>
      <c r="F610" t="s">
        <v>2540</v>
      </c>
      <c r="G610" t="s">
        <v>592</v>
      </c>
      <c r="H610" t="s">
        <v>592</v>
      </c>
      <c r="I610">
        <v>3</v>
      </c>
    </row>
    <row r="611" spans="1:9">
      <c r="A611" s="63" t="s">
        <v>2140</v>
      </c>
      <c r="B611" t="s">
        <v>592</v>
      </c>
      <c r="C611" t="s">
        <v>165</v>
      </c>
      <c r="D611" t="s">
        <v>1858</v>
      </c>
      <c r="E611" t="s">
        <v>1858</v>
      </c>
      <c r="F611" t="s">
        <v>2540</v>
      </c>
      <c r="G611" t="s">
        <v>592</v>
      </c>
      <c r="H611" t="s">
        <v>592</v>
      </c>
      <c r="I611">
        <v>3</v>
      </c>
    </row>
    <row r="612" spans="1:9">
      <c r="A612" s="63" t="s">
        <v>2143</v>
      </c>
      <c r="B612" t="s">
        <v>592</v>
      </c>
      <c r="C612" t="s">
        <v>165</v>
      </c>
      <c r="D612" t="s">
        <v>1858</v>
      </c>
      <c r="E612" t="s">
        <v>1858</v>
      </c>
      <c r="F612" t="s">
        <v>2540</v>
      </c>
      <c r="G612" t="s">
        <v>592</v>
      </c>
      <c r="H612" t="s">
        <v>592</v>
      </c>
      <c r="I612">
        <v>1</v>
      </c>
    </row>
    <row r="613" spans="1:9">
      <c r="A613" s="63" t="s">
        <v>2159</v>
      </c>
      <c r="B613" t="s">
        <v>592</v>
      </c>
      <c r="C613" t="s">
        <v>244</v>
      </c>
      <c r="D613" t="s">
        <v>1532</v>
      </c>
      <c r="E613" t="s">
        <v>2160</v>
      </c>
      <c r="F613" t="s">
        <v>2540</v>
      </c>
      <c r="G613" t="s">
        <v>592</v>
      </c>
      <c r="H613" t="s">
        <v>592</v>
      </c>
      <c r="I613">
        <v>2</v>
      </c>
    </row>
    <row r="614" spans="1:9">
      <c r="A614" s="63" t="s">
        <v>2162</v>
      </c>
      <c r="B614" t="s">
        <v>592</v>
      </c>
      <c r="C614" t="s">
        <v>165</v>
      </c>
      <c r="D614" t="s">
        <v>774</v>
      </c>
      <c r="E614" t="s">
        <v>627</v>
      </c>
      <c r="F614" t="s">
        <v>2540</v>
      </c>
      <c r="G614" t="s">
        <v>592</v>
      </c>
      <c r="H614" t="s">
        <v>592</v>
      </c>
      <c r="I614">
        <v>1</v>
      </c>
    </row>
    <row r="615" spans="1:9">
      <c r="A615" s="63" t="s">
        <v>2163</v>
      </c>
      <c r="B615" t="s">
        <v>592</v>
      </c>
      <c r="C615" t="s">
        <v>236</v>
      </c>
      <c r="D615" t="s">
        <v>798</v>
      </c>
      <c r="E615" t="s">
        <v>627</v>
      </c>
      <c r="F615" t="s">
        <v>2540</v>
      </c>
      <c r="G615" t="s">
        <v>592</v>
      </c>
      <c r="H615" t="s">
        <v>592</v>
      </c>
      <c r="I615">
        <v>3</v>
      </c>
    </row>
    <row r="616" spans="1:9">
      <c r="A616" s="63" t="s">
        <v>2586</v>
      </c>
      <c r="B616" t="s">
        <v>592</v>
      </c>
      <c r="C616" t="s">
        <v>462</v>
      </c>
      <c r="D616" t="s">
        <v>2168</v>
      </c>
      <c r="E616" t="s">
        <v>627</v>
      </c>
      <c r="F616" t="s">
        <v>2540</v>
      </c>
      <c r="G616" t="s">
        <v>592</v>
      </c>
      <c r="H616" t="s">
        <v>592</v>
      </c>
      <c r="I616">
        <v>1</v>
      </c>
    </row>
    <row r="617" spans="1:9">
      <c r="A617" s="63" t="s">
        <v>2169</v>
      </c>
      <c r="B617" t="s">
        <v>592</v>
      </c>
      <c r="C617" t="s">
        <v>165</v>
      </c>
      <c r="D617" t="s">
        <v>2171</v>
      </c>
      <c r="E617" t="s">
        <v>627</v>
      </c>
      <c r="F617" t="s">
        <v>2540</v>
      </c>
      <c r="G617" t="s">
        <v>592</v>
      </c>
      <c r="H617" t="s">
        <v>591</v>
      </c>
      <c r="I617">
        <v>1</v>
      </c>
    </row>
    <row r="618" spans="1:9">
      <c r="A618" s="63" t="s">
        <v>2172</v>
      </c>
      <c r="B618" t="s">
        <v>592</v>
      </c>
      <c r="C618" t="s">
        <v>285</v>
      </c>
      <c r="D618" t="s">
        <v>1858</v>
      </c>
      <c r="E618" t="s">
        <v>1858</v>
      </c>
      <c r="F618" t="s">
        <v>2540</v>
      </c>
      <c r="G618" t="s">
        <v>592</v>
      </c>
      <c r="H618" t="s">
        <v>592</v>
      </c>
      <c r="I618">
        <v>6</v>
      </c>
    </row>
    <row r="619" spans="1:9">
      <c r="A619" s="63" t="s">
        <v>2176</v>
      </c>
      <c r="B619" t="s">
        <v>592</v>
      </c>
      <c r="C619" t="s">
        <v>289</v>
      </c>
      <c r="D619" t="s">
        <v>1858</v>
      </c>
      <c r="E619" t="s">
        <v>1858</v>
      </c>
      <c r="F619" t="s">
        <v>2540</v>
      </c>
      <c r="G619" t="s">
        <v>592</v>
      </c>
      <c r="H619" t="s">
        <v>592</v>
      </c>
      <c r="I619">
        <v>1</v>
      </c>
    </row>
    <row r="620" spans="1:9">
      <c r="A620" s="63" t="s">
        <v>2177</v>
      </c>
      <c r="B620" t="s">
        <v>592</v>
      </c>
      <c r="C620" t="s">
        <v>87</v>
      </c>
      <c r="D620" t="s">
        <v>674</v>
      </c>
      <c r="E620" t="s">
        <v>627</v>
      </c>
      <c r="F620" t="s">
        <v>2540</v>
      </c>
      <c r="G620" t="s">
        <v>592</v>
      </c>
      <c r="H620" t="s">
        <v>591</v>
      </c>
      <c r="I620">
        <v>1</v>
      </c>
    </row>
    <row r="621" spans="1:9">
      <c r="A621" s="63" t="s">
        <v>2178</v>
      </c>
      <c r="B621" t="s">
        <v>592</v>
      </c>
      <c r="C621" t="s">
        <v>306</v>
      </c>
      <c r="D621" t="s">
        <v>1858</v>
      </c>
      <c r="E621" t="s">
        <v>1858</v>
      </c>
      <c r="F621" t="s">
        <v>2540</v>
      </c>
      <c r="G621" t="s">
        <v>592</v>
      </c>
      <c r="H621" t="s">
        <v>592</v>
      </c>
      <c r="I621">
        <v>22</v>
      </c>
    </row>
    <row r="622" spans="1:9">
      <c r="A622" s="63" t="s">
        <v>2180</v>
      </c>
      <c r="B622" t="s">
        <v>592</v>
      </c>
      <c r="C622" t="s">
        <v>306</v>
      </c>
      <c r="D622" t="s">
        <v>1858</v>
      </c>
      <c r="E622" t="s">
        <v>1858</v>
      </c>
      <c r="F622" t="s">
        <v>2540</v>
      </c>
      <c r="G622" t="s">
        <v>592</v>
      </c>
      <c r="H622" t="s">
        <v>592</v>
      </c>
      <c r="I622">
        <v>1</v>
      </c>
    </row>
    <row r="623" spans="1:9">
      <c r="A623" s="63" t="s">
        <v>2182</v>
      </c>
      <c r="B623" t="s">
        <v>592</v>
      </c>
      <c r="C623" t="s">
        <v>306</v>
      </c>
      <c r="D623" t="s">
        <v>1858</v>
      </c>
      <c r="E623" t="s">
        <v>1858</v>
      </c>
      <c r="F623" t="s">
        <v>2540</v>
      </c>
      <c r="G623" t="s">
        <v>592</v>
      </c>
      <c r="H623" t="s">
        <v>592</v>
      </c>
      <c r="I623">
        <v>1</v>
      </c>
    </row>
    <row r="624" spans="1:9">
      <c r="A624" s="63" t="s">
        <v>2183</v>
      </c>
      <c r="B624" t="s">
        <v>592</v>
      </c>
      <c r="C624" t="s">
        <v>507</v>
      </c>
      <c r="D624" t="s">
        <v>989</v>
      </c>
      <c r="E624" t="s">
        <v>627</v>
      </c>
      <c r="F624" t="s">
        <v>2540</v>
      </c>
      <c r="G624" t="s">
        <v>592</v>
      </c>
      <c r="H624" t="s">
        <v>592</v>
      </c>
      <c r="I624">
        <v>2</v>
      </c>
    </row>
    <row r="625" spans="1:9">
      <c r="A625" s="63" t="s">
        <v>2587</v>
      </c>
      <c r="B625" t="s">
        <v>592</v>
      </c>
      <c r="C625" t="s">
        <v>1788</v>
      </c>
      <c r="D625" t="s">
        <v>1858</v>
      </c>
      <c r="E625" t="s">
        <v>1858</v>
      </c>
      <c r="F625" t="s">
        <v>2540</v>
      </c>
      <c r="G625" t="s">
        <v>592</v>
      </c>
      <c r="H625" t="s">
        <v>591</v>
      </c>
      <c r="I625">
        <v>2</v>
      </c>
    </row>
    <row r="626" spans="1:9">
      <c r="A626" s="63" t="s">
        <v>2186</v>
      </c>
      <c r="B626" t="s">
        <v>592</v>
      </c>
      <c r="C626" t="s">
        <v>306</v>
      </c>
      <c r="D626" t="s">
        <v>1858</v>
      </c>
      <c r="E626" t="s">
        <v>1858</v>
      </c>
      <c r="F626" t="s">
        <v>2540</v>
      </c>
      <c r="G626" t="s">
        <v>592</v>
      </c>
      <c r="H626" t="s">
        <v>592</v>
      </c>
      <c r="I626">
        <v>2</v>
      </c>
    </row>
    <row r="627" spans="1:9">
      <c r="A627" s="63" t="s">
        <v>2193</v>
      </c>
      <c r="B627" t="s">
        <v>592</v>
      </c>
      <c r="C627" t="s">
        <v>306</v>
      </c>
      <c r="D627" t="s">
        <v>1858</v>
      </c>
      <c r="E627" t="s">
        <v>1858</v>
      </c>
      <c r="F627" t="s">
        <v>2540</v>
      </c>
      <c r="G627" t="s">
        <v>592</v>
      </c>
      <c r="H627" t="s">
        <v>592</v>
      </c>
      <c r="I627">
        <v>4</v>
      </c>
    </row>
    <row r="628" spans="1:9">
      <c r="A628" s="63" t="s">
        <v>2196</v>
      </c>
      <c r="B628" t="s">
        <v>592</v>
      </c>
      <c r="C628" t="s">
        <v>306</v>
      </c>
      <c r="D628" t="s">
        <v>1858</v>
      </c>
      <c r="E628" t="s">
        <v>1858</v>
      </c>
      <c r="F628" t="s">
        <v>2540</v>
      </c>
      <c r="G628" t="s">
        <v>592</v>
      </c>
      <c r="H628" t="s">
        <v>591</v>
      </c>
      <c r="I628">
        <v>4</v>
      </c>
    </row>
    <row r="629" spans="1:9">
      <c r="A629" s="63" t="s">
        <v>2198</v>
      </c>
      <c r="B629" t="s">
        <v>592</v>
      </c>
      <c r="C629" t="s">
        <v>306</v>
      </c>
      <c r="D629" t="s">
        <v>1858</v>
      </c>
      <c r="E629" t="s">
        <v>1858</v>
      </c>
      <c r="F629" t="s">
        <v>2540</v>
      </c>
      <c r="G629" t="s">
        <v>592</v>
      </c>
      <c r="H629" t="s">
        <v>592</v>
      </c>
      <c r="I629">
        <v>1</v>
      </c>
    </row>
    <row r="630" spans="1:9">
      <c r="A630" s="63" t="s">
        <v>2202</v>
      </c>
      <c r="B630" t="s">
        <v>592</v>
      </c>
      <c r="C630" t="s">
        <v>306</v>
      </c>
      <c r="D630" t="s">
        <v>1858</v>
      </c>
      <c r="E630" t="s">
        <v>1858</v>
      </c>
      <c r="F630" t="s">
        <v>2540</v>
      </c>
      <c r="G630" t="s">
        <v>592</v>
      </c>
      <c r="H630" t="s">
        <v>592</v>
      </c>
      <c r="I630">
        <v>2</v>
      </c>
    </row>
    <row r="631" spans="1:9">
      <c r="A631" s="63" t="s">
        <v>2203</v>
      </c>
      <c r="B631" t="s">
        <v>592</v>
      </c>
      <c r="C631" t="s">
        <v>306</v>
      </c>
      <c r="D631" t="s">
        <v>1858</v>
      </c>
      <c r="E631" t="s">
        <v>1858</v>
      </c>
      <c r="F631" t="s">
        <v>2540</v>
      </c>
      <c r="G631" t="s">
        <v>592</v>
      </c>
      <c r="H631" t="s">
        <v>591</v>
      </c>
      <c r="I631">
        <v>1</v>
      </c>
    </row>
    <row r="632" spans="1:9">
      <c r="A632" s="63" t="s">
        <v>2588</v>
      </c>
      <c r="B632" t="s">
        <v>592</v>
      </c>
      <c r="C632" t="s">
        <v>1788</v>
      </c>
      <c r="D632" t="s">
        <v>1858</v>
      </c>
      <c r="E632" t="s">
        <v>1858</v>
      </c>
      <c r="F632" t="s">
        <v>2540</v>
      </c>
      <c r="G632" t="s">
        <v>592</v>
      </c>
      <c r="H632" t="s">
        <v>591</v>
      </c>
      <c r="I632">
        <v>1</v>
      </c>
    </row>
    <row r="633" spans="1:9">
      <c r="A633" s="63" t="s">
        <v>2205</v>
      </c>
      <c r="B633" t="s">
        <v>592</v>
      </c>
      <c r="C633" t="s">
        <v>352</v>
      </c>
      <c r="D633" t="s">
        <v>1858</v>
      </c>
      <c r="E633" t="s">
        <v>1858</v>
      </c>
      <c r="F633" t="s">
        <v>2540</v>
      </c>
      <c r="G633" t="s">
        <v>592</v>
      </c>
      <c r="H633" t="s">
        <v>591</v>
      </c>
      <c r="I633">
        <v>1</v>
      </c>
    </row>
    <row r="634" spans="1:9">
      <c r="A634" s="63" t="s">
        <v>2206</v>
      </c>
      <c r="B634" t="s">
        <v>592</v>
      </c>
      <c r="C634" t="s">
        <v>352</v>
      </c>
      <c r="D634" t="s">
        <v>1858</v>
      </c>
      <c r="E634" t="s">
        <v>1858</v>
      </c>
      <c r="F634" t="s">
        <v>2540</v>
      </c>
      <c r="G634" t="s">
        <v>592</v>
      </c>
      <c r="H634" t="s">
        <v>591</v>
      </c>
      <c r="I634">
        <v>1</v>
      </c>
    </row>
    <row r="635" spans="1:9">
      <c r="A635" s="63" t="s">
        <v>2207</v>
      </c>
      <c r="B635" t="s">
        <v>592</v>
      </c>
      <c r="C635" t="s">
        <v>352</v>
      </c>
      <c r="D635" t="s">
        <v>1858</v>
      </c>
      <c r="E635" t="s">
        <v>1858</v>
      </c>
      <c r="F635" t="s">
        <v>2540</v>
      </c>
      <c r="G635" t="s">
        <v>592</v>
      </c>
      <c r="H635" t="s">
        <v>591</v>
      </c>
      <c r="I635">
        <v>3</v>
      </c>
    </row>
    <row r="636" spans="1:9">
      <c r="A636" s="63" t="s">
        <v>2208</v>
      </c>
      <c r="B636" t="s">
        <v>592</v>
      </c>
      <c r="C636" t="s">
        <v>352</v>
      </c>
      <c r="D636" t="s">
        <v>1858</v>
      </c>
      <c r="E636" t="s">
        <v>1858</v>
      </c>
      <c r="F636" t="s">
        <v>2540</v>
      </c>
      <c r="G636" t="s">
        <v>592</v>
      </c>
      <c r="H636" t="s">
        <v>591</v>
      </c>
      <c r="I636">
        <v>4</v>
      </c>
    </row>
    <row r="637" spans="1:9">
      <c r="A637" s="63" t="s">
        <v>2209</v>
      </c>
      <c r="B637" t="s">
        <v>592</v>
      </c>
      <c r="C637" t="s">
        <v>352</v>
      </c>
      <c r="D637" t="s">
        <v>1858</v>
      </c>
      <c r="E637" t="s">
        <v>1858</v>
      </c>
      <c r="F637" t="s">
        <v>2540</v>
      </c>
      <c r="G637" t="s">
        <v>592</v>
      </c>
      <c r="H637" t="s">
        <v>592</v>
      </c>
      <c r="I637">
        <v>1</v>
      </c>
    </row>
    <row r="638" spans="1:9">
      <c r="A638" s="63" t="s">
        <v>2210</v>
      </c>
      <c r="B638" t="s">
        <v>592</v>
      </c>
      <c r="C638" t="s">
        <v>386</v>
      </c>
      <c r="D638" t="s">
        <v>1858</v>
      </c>
      <c r="E638" t="s">
        <v>1858</v>
      </c>
      <c r="F638" t="s">
        <v>2540</v>
      </c>
      <c r="G638" t="s">
        <v>592</v>
      </c>
      <c r="H638" t="s">
        <v>592</v>
      </c>
      <c r="I638">
        <v>3</v>
      </c>
    </row>
    <row r="639" spans="1:9">
      <c r="A639" s="63" t="s">
        <v>2211</v>
      </c>
      <c r="B639" t="s">
        <v>592</v>
      </c>
      <c r="C639" t="s">
        <v>386</v>
      </c>
      <c r="D639" t="s">
        <v>1858</v>
      </c>
      <c r="E639" t="s">
        <v>1858</v>
      </c>
      <c r="F639" t="s">
        <v>2540</v>
      </c>
      <c r="G639" t="s">
        <v>592</v>
      </c>
      <c r="H639" t="s">
        <v>591</v>
      </c>
      <c r="I639">
        <v>16</v>
      </c>
    </row>
    <row r="640" spans="1:9">
      <c r="A640" s="63" t="s">
        <v>2212</v>
      </c>
      <c r="B640" t="s">
        <v>592</v>
      </c>
      <c r="C640" t="s">
        <v>386</v>
      </c>
      <c r="D640" t="s">
        <v>1858</v>
      </c>
      <c r="E640" t="s">
        <v>1858</v>
      </c>
      <c r="F640" t="s">
        <v>2540</v>
      </c>
      <c r="G640" t="s">
        <v>592</v>
      </c>
      <c r="H640" t="s">
        <v>592</v>
      </c>
      <c r="I640">
        <v>38</v>
      </c>
    </row>
    <row r="641" spans="1:9">
      <c r="A641" s="63" t="s">
        <v>2213</v>
      </c>
      <c r="B641" t="s">
        <v>592</v>
      </c>
      <c r="C641" t="s">
        <v>386</v>
      </c>
      <c r="D641" t="s">
        <v>1858</v>
      </c>
      <c r="E641" t="s">
        <v>1858</v>
      </c>
      <c r="F641" t="s">
        <v>2540</v>
      </c>
      <c r="G641" t="s">
        <v>592</v>
      </c>
      <c r="H641" t="s">
        <v>591</v>
      </c>
      <c r="I641">
        <v>2</v>
      </c>
    </row>
    <row r="642" spans="1:9">
      <c r="A642" s="63" t="s">
        <v>2215</v>
      </c>
      <c r="B642" t="s">
        <v>592</v>
      </c>
      <c r="C642" t="s">
        <v>386</v>
      </c>
      <c r="D642" t="s">
        <v>1858</v>
      </c>
      <c r="E642" t="s">
        <v>1858</v>
      </c>
      <c r="F642" t="s">
        <v>2540</v>
      </c>
      <c r="G642" t="s">
        <v>592</v>
      </c>
      <c r="H642" t="s">
        <v>592</v>
      </c>
      <c r="I642">
        <v>2</v>
      </c>
    </row>
    <row r="643" spans="1:9">
      <c r="A643" s="63" t="s">
        <v>2218</v>
      </c>
      <c r="B643" t="s">
        <v>592</v>
      </c>
      <c r="C643" t="s">
        <v>386</v>
      </c>
      <c r="D643" t="s">
        <v>386</v>
      </c>
      <c r="E643">
        <v>0</v>
      </c>
      <c r="F643" t="s">
        <v>2540</v>
      </c>
      <c r="G643" t="s">
        <v>592</v>
      </c>
      <c r="H643" t="s">
        <v>591</v>
      </c>
      <c r="I643">
        <v>1</v>
      </c>
    </row>
    <row r="644" spans="1:9">
      <c r="A644" s="63" t="s">
        <v>2589</v>
      </c>
      <c r="B644" t="s">
        <v>592</v>
      </c>
      <c r="C644" t="s">
        <v>1788</v>
      </c>
      <c r="D644" t="s">
        <v>1858</v>
      </c>
      <c r="E644" t="s">
        <v>1858</v>
      </c>
      <c r="F644" t="s">
        <v>2540</v>
      </c>
      <c r="G644" t="s">
        <v>592</v>
      </c>
      <c r="H644" t="s">
        <v>591</v>
      </c>
      <c r="I644">
        <v>1</v>
      </c>
    </row>
    <row r="645" spans="1:9">
      <c r="A645" s="63" t="s">
        <v>2219</v>
      </c>
      <c r="B645" t="s">
        <v>592</v>
      </c>
      <c r="C645" t="s">
        <v>386</v>
      </c>
      <c r="D645" t="s">
        <v>1858</v>
      </c>
      <c r="E645" t="s">
        <v>1858</v>
      </c>
      <c r="F645" t="s">
        <v>2540</v>
      </c>
      <c r="G645" t="s">
        <v>592</v>
      </c>
      <c r="H645" t="s">
        <v>591</v>
      </c>
      <c r="I645">
        <v>1</v>
      </c>
    </row>
    <row r="646" spans="1:9">
      <c r="A646" s="63" t="s">
        <v>2220</v>
      </c>
      <c r="B646" t="s">
        <v>592</v>
      </c>
      <c r="C646" t="s">
        <v>386</v>
      </c>
      <c r="D646" t="s">
        <v>1858</v>
      </c>
      <c r="E646" t="s">
        <v>1858</v>
      </c>
      <c r="F646" t="s">
        <v>2540</v>
      </c>
      <c r="G646" t="s">
        <v>592</v>
      </c>
      <c r="H646" t="s">
        <v>592</v>
      </c>
      <c r="I646">
        <v>4</v>
      </c>
    </row>
    <row r="647" spans="1:9">
      <c r="A647" s="63" t="s">
        <v>2590</v>
      </c>
      <c r="B647" t="s">
        <v>592</v>
      </c>
      <c r="C647" t="s">
        <v>1788</v>
      </c>
      <c r="D647" t="s">
        <v>1858</v>
      </c>
      <c r="E647" t="s">
        <v>1858</v>
      </c>
      <c r="F647" t="s">
        <v>2540</v>
      </c>
      <c r="G647" t="s">
        <v>592</v>
      </c>
      <c r="H647" t="s">
        <v>592</v>
      </c>
      <c r="I647">
        <v>2</v>
      </c>
    </row>
    <row r="648" spans="1:9">
      <c r="A648" s="63" t="s">
        <v>1212</v>
      </c>
      <c r="B648" t="s">
        <v>592</v>
      </c>
      <c r="C648" t="s">
        <v>244</v>
      </c>
      <c r="D648" t="s">
        <v>813</v>
      </c>
      <c r="E648" t="s">
        <v>2033</v>
      </c>
      <c r="F648" t="s">
        <v>2540</v>
      </c>
      <c r="G648" t="s">
        <v>592</v>
      </c>
      <c r="H648" t="s">
        <v>591</v>
      </c>
      <c r="I648">
        <v>2</v>
      </c>
    </row>
    <row r="649" spans="1:9">
      <c r="A649" s="63" t="s">
        <v>2232</v>
      </c>
      <c r="B649" t="s">
        <v>592</v>
      </c>
      <c r="C649" t="s">
        <v>244</v>
      </c>
      <c r="D649" t="s">
        <v>816</v>
      </c>
      <c r="E649" t="s">
        <v>2233</v>
      </c>
      <c r="F649" t="s">
        <v>2540</v>
      </c>
      <c r="G649" t="s">
        <v>592</v>
      </c>
      <c r="H649" t="s">
        <v>591</v>
      </c>
      <c r="I649">
        <v>2</v>
      </c>
    </row>
    <row r="650" spans="1:9">
      <c r="A650" s="63" t="s">
        <v>2236</v>
      </c>
      <c r="B650" t="s">
        <v>592</v>
      </c>
      <c r="C650" t="s">
        <v>244</v>
      </c>
      <c r="D650" t="s">
        <v>816</v>
      </c>
      <c r="E650">
        <v>0</v>
      </c>
      <c r="F650" t="s">
        <v>2540</v>
      </c>
      <c r="G650" t="s">
        <v>592</v>
      </c>
      <c r="H650" t="s">
        <v>591</v>
      </c>
      <c r="I650">
        <v>8</v>
      </c>
    </row>
    <row r="651" spans="1:9">
      <c r="A651" s="63" t="s">
        <v>2243</v>
      </c>
      <c r="B651" t="s">
        <v>592</v>
      </c>
      <c r="C651" t="s">
        <v>462</v>
      </c>
      <c r="D651" t="s">
        <v>969</v>
      </c>
      <c r="E651">
        <v>0</v>
      </c>
      <c r="F651" t="s">
        <v>2540</v>
      </c>
      <c r="G651" t="s">
        <v>592</v>
      </c>
      <c r="H651" t="s">
        <v>591</v>
      </c>
      <c r="I651">
        <v>1</v>
      </c>
    </row>
    <row r="652" spans="1:9">
      <c r="A652" s="63" t="s">
        <v>2246</v>
      </c>
      <c r="B652" t="s">
        <v>592</v>
      </c>
      <c r="C652" t="s">
        <v>462</v>
      </c>
      <c r="D652" t="s">
        <v>969</v>
      </c>
      <c r="E652">
        <v>0</v>
      </c>
      <c r="F652" t="s">
        <v>2540</v>
      </c>
      <c r="G652" t="s">
        <v>592</v>
      </c>
      <c r="H652" t="s">
        <v>592</v>
      </c>
      <c r="I652">
        <v>2</v>
      </c>
    </row>
    <row r="653" spans="1:9">
      <c r="A653" s="63" t="s">
        <v>2247</v>
      </c>
      <c r="B653" t="s">
        <v>592</v>
      </c>
      <c r="C653" t="s">
        <v>462</v>
      </c>
      <c r="D653" t="s">
        <v>969</v>
      </c>
      <c r="E653">
        <v>0</v>
      </c>
      <c r="F653" t="s">
        <v>2540</v>
      </c>
      <c r="G653" t="s">
        <v>592</v>
      </c>
      <c r="H653" t="s">
        <v>592</v>
      </c>
      <c r="I653">
        <v>1</v>
      </c>
    </row>
    <row r="654" spans="1:9">
      <c r="A654" s="63" t="s">
        <v>2248</v>
      </c>
      <c r="B654" t="s">
        <v>592</v>
      </c>
      <c r="C654" t="s">
        <v>462</v>
      </c>
      <c r="D654" t="s">
        <v>969</v>
      </c>
      <c r="E654">
        <v>0</v>
      </c>
      <c r="F654" t="s">
        <v>2540</v>
      </c>
      <c r="G654" t="s">
        <v>592</v>
      </c>
      <c r="H654" t="s">
        <v>591</v>
      </c>
      <c r="I654">
        <v>1</v>
      </c>
    </row>
    <row r="655" spans="1:9">
      <c r="A655" s="63" t="s">
        <v>2253</v>
      </c>
      <c r="B655" t="s">
        <v>592</v>
      </c>
      <c r="C655" t="s">
        <v>462</v>
      </c>
      <c r="D655" t="s">
        <v>969</v>
      </c>
      <c r="E655" t="s">
        <v>2254</v>
      </c>
      <c r="F655" t="s">
        <v>2540</v>
      </c>
      <c r="G655" t="s">
        <v>592</v>
      </c>
      <c r="H655" t="s">
        <v>591</v>
      </c>
      <c r="I655">
        <v>1</v>
      </c>
    </row>
    <row r="656" spans="1:9">
      <c r="A656" s="63" t="s">
        <v>2255</v>
      </c>
      <c r="B656" t="s">
        <v>592</v>
      </c>
      <c r="C656" t="s">
        <v>52</v>
      </c>
      <c r="D656" t="s">
        <v>2256</v>
      </c>
      <c r="E656">
        <v>0</v>
      </c>
      <c r="F656" t="s">
        <v>2540</v>
      </c>
      <c r="G656" t="s">
        <v>592</v>
      </c>
      <c r="H656" t="s">
        <v>591</v>
      </c>
      <c r="I656">
        <v>1</v>
      </c>
    </row>
    <row r="657" spans="1:9">
      <c r="A657" s="63" t="s">
        <v>2271</v>
      </c>
      <c r="B657" t="s">
        <v>592</v>
      </c>
      <c r="C657" t="s">
        <v>423</v>
      </c>
      <c r="D657" t="s">
        <v>926</v>
      </c>
      <c r="E657" t="s">
        <v>1850</v>
      </c>
      <c r="F657" t="s">
        <v>2540</v>
      </c>
      <c r="G657" t="s">
        <v>592</v>
      </c>
      <c r="H657" t="s">
        <v>591</v>
      </c>
      <c r="I657">
        <v>1</v>
      </c>
    </row>
    <row r="658" spans="1:9">
      <c r="A658" s="63" t="s">
        <v>2278</v>
      </c>
      <c r="B658" t="s">
        <v>592</v>
      </c>
      <c r="C658" t="s">
        <v>386</v>
      </c>
      <c r="D658" t="s">
        <v>909</v>
      </c>
      <c r="E658" t="s">
        <v>2279</v>
      </c>
      <c r="F658" t="s">
        <v>2540</v>
      </c>
      <c r="G658" t="s">
        <v>592</v>
      </c>
      <c r="H658" t="s">
        <v>591</v>
      </c>
      <c r="I658">
        <v>1</v>
      </c>
    </row>
    <row r="659" spans="1:9">
      <c r="A659" s="63" t="s">
        <v>2280</v>
      </c>
      <c r="B659" t="s">
        <v>592</v>
      </c>
      <c r="C659" t="s">
        <v>386</v>
      </c>
      <c r="D659" t="s">
        <v>909</v>
      </c>
      <c r="E659">
        <v>0</v>
      </c>
      <c r="F659" t="s">
        <v>2540</v>
      </c>
      <c r="G659" t="s">
        <v>592</v>
      </c>
      <c r="H659" t="s">
        <v>591</v>
      </c>
      <c r="I659">
        <v>1</v>
      </c>
    </row>
    <row r="660" spans="1:9">
      <c r="A660" s="63" t="s">
        <v>2283</v>
      </c>
      <c r="B660" t="s">
        <v>592</v>
      </c>
      <c r="C660" t="s">
        <v>1788</v>
      </c>
      <c r="D660" t="s">
        <v>1858</v>
      </c>
      <c r="E660" t="s">
        <v>1858</v>
      </c>
      <c r="F660" t="s">
        <v>2540</v>
      </c>
      <c r="G660" t="s">
        <v>592</v>
      </c>
      <c r="H660" t="s">
        <v>591</v>
      </c>
      <c r="I660">
        <v>1</v>
      </c>
    </row>
    <row r="661" spans="1:9">
      <c r="A661" s="63" t="s">
        <v>2284</v>
      </c>
      <c r="B661" t="s">
        <v>592</v>
      </c>
      <c r="C661" t="s">
        <v>1788</v>
      </c>
      <c r="D661" t="s">
        <v>2285</v>
      </c>
      <c r="E661">
        <v>0</v>
      </c>
      <c r="F661" t="s">
        <v>2540</v>
      </c>
      <c r="G661" t="s">
        <v>592</v>
      </c>
      <c r="H661" t="s">
        <v>591</v>
      </c>
      <c r="I661">
        <v>3</v>
      </c>
    </row>
    <row r="662" spans="1:9">
      <c r="A662" s="63" t="s">
        <v>2287</v>
      </c>
      <c r="B662" t="s">
        <v>592</v>
      </c>
      <c r="C662" t="s">
        <v>540</v>
      </c>
      <c r="D662" t="s">
        <v>1020</v>
      </c>
      <c r="E662">
        <v>0</v>
      </c>
      <c r="F662" t="s">
        <v>2540</v>
      </c>
      <c r="G662" t="s">
        <v>592</v>
      </c>
      <c r="H662" t="s">
        <v>591</v>
      </c>
      <c r="I662">
        <v>1</v>
      </c>
    </row>
    <row r="663" spans="1:9">
      <c r="A663" s="63" t="s">
        <v>2288</v>
      </c>
      <c r="B663" t="s">
        <v>592</v>
      </c>
      <c r="C663" t="s">
        <v>540</v>
      </c>
      <c r="D663" t="s">
        <v>1020</v>
      </c>
      <c r="E663">
        <v>0</v>
      </c>
      <c r="F663" t="s">
        <v>2540</v>
      </c>
      <c r="G663" t="s">
        <v>592</v>
      </c>
      <c r="H663" t="s">
        <v>591</v>
      </c>
      <c r="I663">
        <v>3</v>
      </c>
    </row>
    <row r="664" spans="1:9">
      <c r="A664" s="63" t="s">
        <v>2289</v>
      </c>
      <c r="B664" t="s">
        <v>592</v>
      </c>
      <c r="C664" t="s">
        <v>540</v>
      </c>
      <c r="D664" t="s">
        <v>1020</v>
      </c>
      <c r="E664">
        <v>0</v>
      </c>
      <c r="F664" t="s">
        <v>2540</v>
      </c>
      <c r="G664" t="s">
        <v>592</v>
      </c>
      <c r="H664" t="s">
        <v>592</v>
      </c>
      <c r="I664">
        <v>4</v>
      </c>
    </row>
    <row r="665" spans="1:9">
      <c r="A665" s="63" t="s">
        <v>2290</v>
      </c>
      <c r="B665" t="s">
        <v>592</v>
      </c>
      <c r="C665" t="s">
        <v>540</v>
      </c>
      <c r="D665" t="s">
        <v>1020</v>
      </c>
      <c r="E665">
        <v>0</v>
      </c>
      <c r="F665" t="s">
        <v>2540</v>
      </c>
      <c r="G665" t="s">
        <v>592</v>
      </c>
      <c r="H665" t="s">
        <v>592</v>
      </c>
      <c r="I665">
        <v>1</v>
      </c>
    </row>
    <row r="666" spans="1:9">
      <c r="A666" s="63" t="s">
        <v>2293</v>
      </c>
      <c r="B666" t="s">
        <v>592</v>
      </c>
      <c r="C666" t="s">
        <v>540</v>
      </c>
      <c r="D666" t="s">
        <v>1020</v>
      </c>
      <c r="E666">
        <v>0</v>
      </c>
      <c r="F666" t="s">
        <v>2540</v>
      </c>
      <c r="G666" t="s">
        <v>592</v>
      </c>
      <c r="H666" t="s">
        <v>592</v>
      </c>
      <c r="I666">
        <v>2</v>
      </c>
    </row>
    <row r="667" spans="1:9">
      <c r="A667" s="63" t="s">
        <v>2294</v>
      </c>
      <c r="B667" t="s">
        <v>592</v>
      </c>
      <c r="C667" t="s">
        <v>75</v>
      </c>
      <c r="D667" t="s">
        <v>666</v>
      </c>
      <c r="E667" t="s">
        <v>2295</v>
      </c>
      <c r="F667" t="s">
        <v>2540</v>
      </c>
      <c r="G667" t="s">
        <v>592</v>
      </c>
      <c r="H667" t="s">
        <v>591</v>
      </c>
      <c r="I667">
        <v>4</v>
      </c>
    </row>
    <row r="668" spans="1:9">
      <c r="A668" s="63" t="s">
        <v>2591</v>
      </c>
      <c r="B668" t="s">
        <v>592</v>
      </c>
      <c r="C668" t="s">
        <v>1788</v>
      </c>
      <c r="D668" t="s">
        <v>1858</v>
      </c>
      <c r="E668" t="s">
        <v>1858</v>
      </c>
      <c r="F668" t="s">
        <v>2540</v>
      </c>
      <c r="G668" t="s">
        <v>592</v>
      </c>
      <c r="H668" t="s">
        <v>591</v>
      </c>
      <c r="I668">
        <v>1</v>
      </c>
    </row>
    <row r="669" spans="1:9">
      <c r="A669" s="63" t="s">
        <v>2304</v>
      </c>
      <c r="B669" t="s">
        <v>592</v>
      </c>
      <c r="C669" t="s">
        <v>462</v>
      </c>
      <c r="D669" t="s">
        <v>975</v>
      </c>
      <c r="E669">
        <v>0</v>
      </c>
      <c r="F669" t="s">
        <v>2540</v>
      </c>
      <c r="G669" t="s">
        <v>592</v>
      </c>
      <c r="H669" t="s">
        <v>592</v>
      </c>
      <c r="I669">
        <v>4</v>
      </c>
    </row>
    <row r="670" spans="1:9">
      <c r="A670" s="63" t="s">
        <v>2305</v>
      </c>
      <c r="B670" t="s">
        <v>592</v>
      </c>
      <c r="C670" t="s">
        <v>165</v>
      </c>
      <c r="D670" t="s">
        <v>2306</v>
      </c>
      <c r="E670" t="s">
        <v>2307</v>
      </c>
      <c r="F670" t="s">
        <v>2540</v>
      </c>
      <c r="G670" t="s">
        <v>592</v>
      </c>
      <c r="H670" t="s">
        <v>592</v>
      </c>
      <c r="I670">
        <v>4</v>
      </c>
    </row>
    <row r="671" spans="1:9">
      <c r="A671" s="63" t="s">
        <v>2308</v>
      </c>
      <c r="B671" t="s">
        <v>592</v>
      </c>
      <c r="C671" t="s">
        <v>165</v>
      </c>
      <c r="D671" t="s">
        <v>2306</v>
      </c>
      <c r="E671">
        <v>0</v>
      </c>
      <c r="F671" t="s">
        <v>2540</v>
      </c>
      <c r="G671" t="s">
        <v>592</v>
      </c>
      <c r="H671" t="s">
        <v>592</v>
      </c>
      <c r="I671">
        <v>1</v>
      </c>
    </row>
    <row r="672" spans="1:9">
      <c r="A672" s="63" t="s">
        <v>2309</v>
      </c>
      <c r="B672" t="s">
        <v>592</v>
      </c>
      <c r="C672" t="s">
        <v>289</v>
      </c>
      <c r="D672" t="s">
        <v>2310</v>
      </c>
      <c r="E672" t="s">
        <v>627</v>
      </c>
      <c r="F672" t="s">
        <v>2540</v>
      </c>
      <c r="G672" t="s">
        <v>592</v>
      </c>
      <c r="H672" t="s">
        <v>591</v>
      </c>
      <c r="I672">
        <v>1</v>
      </c>
    </row>
    <row r="673" spans="1:9">
      <c r="A673" s="63" t="s">
        <v>2314</v>
      </c>
      <c r="B673" t="s">
        <v>592</v>
      </c>
      <c r="C673" t="s">
        <v>220</v>
      </c>
      <c r="D673" t="s">
        <v>785</v>
      </c>
      <c r="E673" t="s">
        <v>627</v>
      </c>
      <c r="F673" t="s">
        <v>2540</v>
      </c>
      <c r="G673" t="s">
        <v>592</v>
      </c>
      <c r="H673" t="s">
        <v>592</v>
      </c>
      <c r="I673">
        <v>26</v>
      </c>
    </row>
    <row r="674" spans="1:9">
      <c r="A674" s="63" t="s">
        <v>2315</v>
      </c>
      <c r="B674" t="s">
        <v>592</v>
      </c>
      <c r="C674" t="s">
        <v>220</v>
      </c>
      <c r="D674" t="s">
        <v>785</v>
      </c>
      <c r="E674">
        <v>0</v>
      </c>
      <c r="F674" t="s">
        <v>2540</v>
      </c>
      <c r="G674" t="s">
        <v>592</v>
      </c>
      <c r="H674" t="s">
        <v>592</v>
      </c>
      <c r="I674">
        <v>1</v>
      </c>
    </row>
    <row r="675" spans="1:9">
      <c r="A675" s="63" t="s">
        <v>2316</v>
      </c>
      <c r="B675" t="s">
        <v>592</v>
      </c>
      <c r="C675" t="s">
        <v>220</v>
      </c>
      <c r="D675" t="s">
        <v>785</v>
      </c>
      <c r="E675" t="s">
        <v>600</v>
      </c>
      <c r="F675" t="s">
        <v>2540</v>
      </c>
      <c r="G675" t="s">
        <v>592</v>
      </c>
      <c r="H675" t="s">
        <v>592</v>
      </c>
      <c r="I675">
        <v>1</v>
      </c>
    </row>
    <row r="676" spans="1:9">
      <c r="A676" s="63" t="s">
        <v>2329</v>
      </c>
      <c r="B676" t="s">
        <v>592</v>
      </c>
      <c r="C676" t="s">
        <v>462</v>
      </c>
      <c r="D676" t="s">
        <v>979</v>
      </c>
      <c r="E676" t="s">
        <v>627</v>
      </c>
      <c r="F676" t="s">
        <v>2540</v>
      </c>
      <c r="G676" t="s">
        <v>592</v>
      </c>
      <c r="H676" t="s">
        <v>592</v>
      </c>
      <c r="I676">
        <v>2</v>
      </c>
    </row>
    <row r="677" spans="1:9">
      <c r="A677" s="63" t="s">
        <v>2330</v>
      </c>
      <c r="B677" t="s">
        <v>592</v>
      </c>
      <c r="C677" t="s">
        <v>462</v>
      </c>
      <c r="D677" t="s">
        <v>462</v>
      </c>
      <c r="E677">
        <v>0</v>
      </c>
      <c r="F677" t="s">
        <v>2540</v>
      </c>
      <c r="G677" t="s">
        <v>592</v>
      </c>
      <c r="H677" t="s">
        <v>591</v>
      </c>
      <c r="I677">
        <v>1</v>
      </c>
    </row>
    <row r="678" spans="1:9">
      <c r="A678" s="63" t="s">
        <v>2333</v>
      </c>
      <c r="B678" t="s">
        <v>592</v>
      </c>
      <c r="C678" t="s">
        <v>142</v>
      </c>
      <c r="D678" t="s">
        <v>737</v>
      </c>
      <c r="E678">
        <v>0</v>
      </c>
      <c r="F678" t="s">
        <v>2540</v>
      </c>
      <c r="G678" t="s">
        <v>592</v>
      </c>
      <c r="H678" t="s">
        <v>591</v>
      </c>
      <c r="I678">
        <v>1</v>
      </c>
    </row>
    <row r="679" spans="1:9">
      <c r="A679" s="63" t="s">
        <v>2334</v>
      </c>
      <c r="B679" t="s">
        <v>592</v>
      </c>
      <c r="C679" t="s">
        <v>142</v>
      </c>
      <c r="D679" t="s">
        <v>737</v>
      </c>
      <c r="E679" t="s">
        <v>773</v>
      </c>
      <c r="F679" t="s">
        <v>2540</v>
      </c>
      <c r="G679" t="s">
        <v>592</v>
      </c>
      <c r="H679" t="s">
        <v>592</v>
      </c>
      <c r="I679">
        <v>2</v>
      </c>
    </row>
    <row r="680" spans="1:9">
      <c r="A680" s="63" t="s">
        <v>2335</v>
      </c>
      <c r="B680" t="s">
        <v>592</v>
      </c>
      <c r="C680" t="s">
        <v>142</v>
      </c>
      <c r="D680" t="s">
        <v>737</v>
      </c>
      <c r="E680">
        <v>0</v>
      </c>
      <c r="F680" t="s">
        <v>2540</v>
      </c>
      <c r="G680" t="s">
        <v>592</v>
      </c>
      <c r="H680" t="s">
        <v>592</v>
      </c>
      <c r="I680">
        <v>2</v>
      </c>
    </row>
    <row r="681" spans="1:9">
      <c r="A681" s="63" t="s">
        <v>2338</v>
      </c>
      <c r="B681" t="s">
        <v>592</v>
      </c>
      <c r="C681" t="s">
        <v>165</v>
      </c>
      <c r="D681" t="s">
        <v>2339</v>
      </c>
      <c r="E681">
        <v>0</v>
      </c>
      <c r="F681" t="s">
        <v>2540</v>
      </c>
      <c r="G681" t="s">
        <v>592</v>
      </c>
      <c r="H681" t="s">
        <v>592</v>
      </c>
      <c r="I681">
        <v>1</v>
      </c>
    </row>
    <row r="682" spans="1:9">
      <c r="A682" s="63" t="s">
        <v>2346</v>
      </c>
      <c r="B682" t="s">
        <v>592</v>
      </c>
      <c r="C682" t="s">
        <v>128</v>
      </c>
      <c r="D682" t="s">
        <v>714</v>
      </c>
      <c r="E682">
        <v>0</v>
      </c>
      <c r="F682" t="s">
        <v>2540</v>
      </c>
      <c r="G682" t="s">
        <v>592</v>
      </c>
      <c r="H682" t="s">
        <v>592</v>
      </c>
      <c r="I682">
        <v>7</v>
      </c>
    </row>
    <row r="683" spans="1:9">
      <c r="A683" s="63" t="s">
        <v>2347</v>
      </c>
      <c r="B683" t="s">
        <v>592</v>
      </c>
      <c r="C683" t="s">
        <v>128</v>
      </c>
      <c r="D683" t="s">
        <v>714</v>
      </c>
      <c r="E683">
        <v>0</v>
      </c>
      <c r="F683" t="s">
        <v>2540</v>
      </c>
      <c r="G683" t="s">
        <v>592</v>
      </c>
      <c r="H683" t="s">
        <v>591</v>
      </c>
      <c r="I683">
        <v>2</v>
      </c>
    </row>
    <row r="684" spans="1:9">
      <c r="A684" s="63" t="s">
        <v>2348</v>
      </c>
      <c r="B684" t="s">
        <v>592</v>
      </c>
      <c r="C684" t="s">
        <v>128</v>
      </c>
      <c r="D684" t="s">
        <v>714</v>
      </c>
      <c r="E684" t="s">
        <v>594</v>
      </c>
      <c r="F684" t="s">
        <v>2540</v>
      </c>
      <c r="G684" t="s">
        <v>592</v>
      </c>
      <c r="H684" t="s">
        <v>592</v>
      </c>
      <c r="I684">
        <v>10</v>
      </c>
    </row>
    <row r="685" spans="1:9">
      <c r="A685" s="63" t="s">
        <v>2349</v>
      </c>
      <c r="B685" t="s">
        <v>592</v>
      </c>
      <c r="C685" t="s">
        <v>128</v>
      </c>
      <c r="D685" t="s">
        <v>714</v>
      </c>
      <c r="E685" t="s">
        <v>773</v>
      </c>
      <c r="F685" t="s">
        <v>2540</v>
      </c>
      <c r="G685" t="s">
        <v>592</v>
      </c>
      <c r="H685" t="s">
        <v>592</v>
      </c>
      <c r="I685">
        <v>1</v>
      </c>
    </row>
    <row r="686" spans="1:9">
      <c r="A686" s="63" t="s">
        <v>2351</v>
      </c>
      <c r="B686" t="s">
        <v>592</v>
      </c>
      <c r="C686" t="s">
        <v>128</v>
      </c>
      <c r="D686" t="s">
        <v>714</v>
      </c>
      <c r="E686" t="s">
        <v>2352</v>
      </c>
      <c r="F686" t="s">
        <v>2540</v>
      </c>
      <c r="G686" t="s">
        <v>592</v>
      </c>
      <c r="H686" t="s">
        <v>592</v>
      </c>
      <c r="I686">
        <v>2</v>
      </c>
    </row>
    <row r="687" spans="1:9">
      <c r="A687" s="63" t="s">
        <v>2353</v>
      </c>
      <c r="B687" t="s">
        <v>592</v>
      </c>
      <c r="C687" t="s">
        <v>560</v>
      </c>
      <c r="D687" t="s">
        <v>2354</v>
      </c>
      <c r="E687" t="s">
        <v>627</v>
      </c>
      <c r="F687" t="s">
        <v>2540</v>
      </c>
      <c r="G687" t="s">
        <v>592</v>
      </c>
      <c r="H687" t="s">
        <v>591</v>
      </c>
      <c r="I687">
        <v>1</v>
      </c>
    </row>
    <row r="688" spans="1:9">
      <c r="A688" s="63" t="s">
        <v>2592</v>
      </c>
      <c r="B688" t="s">
        <v>592</v>
      </c>
      <c r="C688" t="s">
        <v>1788</v>
      </c>
      <c r="D688" t="s">
        <v>1858</v>
      </c>
      <c r="E688" t="s">
        <v>1858</v>
      </c>
      <c r="F688" t="s">
        <v>2540</v>
      </c>
      <c r="G688" t="s">
        <v>592</v>
      </c>
      <c r="H688" t="s">
        <v>592</v>
      </c>
      <c r="I688">
        <v>1</v>
      </c>
    </row>
    <row r="689" spans="1:9">
      <c r="A689" s="63" t="s">
        <v>2355</v>
      </c>
      <c r="B689" t="s">
        <v>592</v>
      </c>
      <c r="C689" t="s">
        <v>357</v>
      </c>
      <c r="D689" t="s">
        <v>890</v>
      </c>
      <c r="E689">
        <v>0</v>
      </c>
      <c r="F689" t="s">
        <v>2540</v>
      </c>
      <c r="G689" t="s">
        <v>592</v>
      </c>
      <c r="H689" t="s">
        <v>592</v>
      </c>
      <c r="I689">
        <v>1</v>
      </c>
    </row>
    <row r="690" spans="1:9">
      <c r="A690" s="63" t="s">
        <v>2356</v>
      </c>
      <c r="B690" t="s">
        <v>592</v>
      </c>
      <c r="C690" t="s">
        <v>357</v>
      </c>
      <c r="D690" t="s">
        <v>890</v>
      </c>
      <c r="E690">
        <v>0</v>
      </c>
      <c r="F690" t="s">
        <v>2540</v>
      </c>
      <c r="G690" t="s">
        <v>592</v>
      </c>
      <c r="H690" t="s">
        <v>591</v>
      </c>
      <c r="I690">
        <v>1</v>
      </c>
    </row>
    <row r="691" spans="1:9">
      <c r="A691" s="63" t="s">
        <v>2593</v>
      </c>
      <c r="B691" t="s">
        <v>592</v>
      </c>
      <c r="C691" t="s">
        <v>1788</v>
      </c>
      <c r="D691" t="s">
        <v>1858</v>
      </c>
      <c r="E691" t="s">
        <v>1858</v>
      </c>
      <c r="F691" t="s">
        <v>2540</v>
      </c>
      <c r="G691" t="s">
        <v>592</v>
      </c>
      <c r="H691" t="s">
        <v>591</v>
      </c>
      <c r="I691">
        <v>1</v>
      </c>
    </row>
    <row r="692" spans="1:9">
      <c r="A692" s="63" t="s">
        <v>2594</v>
      </c>
      <c r="B692" t="s">
        <v>592</v>
      </c>
      <c r="C692" t="s">
        <v>1788</v>
      </c>
      <c r="D692" t="s">
        <v>1858</v>
      </c>
      <c r="E692" t="s">
        <v>1858</v>
      </c>
      <c r="F692" t="s">
        <v>2540</v>
      </c>
      <c r="G692" t="s">
        <v>592</v>
      </c>
      <c r="H692" t="s">
        <v>591</v>
      </c>
      <c r="I692">
        <v>2</v>
      </c>
    </row>
    <row r="693" spans="1:9">
      <c r="A693" s="63" t="s">
        <v>2357</v>
      </c>
      <c r="B693" t="s">
        <v>592</v>
      </c>
      <c r="C693" t="s">
        <v>357</v>
      </c>
      <c r="D693" t="s">
        <v>890</v>
      </c>
      <c r="E693" t="s">
        <v>1817</v>
      </c>
      <c r="F693" t="s">
        <v>2540</v>
      </c>
      <c r="G693" t="s">
        <v>592</v>
      </c>
      <c r="H693" t="s">
        <v>592</v>
      </c>
      <c r="I693">
        <v>8</v>
      </c>
    </row>
    <row r="694" spans="1:9">
      <c r="A694" s="63" t="s">
        <v>2358</v>
      </c>
      <c r="B694" t="s">
        <v>592</v>
      </c>
      <c r="C694" t="s">
        <v>289</v>
      </c>
      <c r="D694" t="s">
        <v>2359</v>
      </c>
      <c r="E694" t="s">
        <v>627</v>
      </c>
      <c r="F694" t="s">
        <v>2540</v>
      </c>
      <c r="G694" t="s">
        <v>592</v>
      </c>
      <c r="H694" t="s">
        <v>591</v>
      </c>
      <c r="I694">
        <v>1</v>
      </c>
    </row>
    <row r="695" spans="1:9">
      <c r="A695" s="63" t="s">
        <v>2365</v>
      </c>
      <c r="B695" t="s">
        <v>592</v>
      </c>
      <c r="C695" t="s">
        <v>527</v>
      </c>
      <c r="D695" t="s">
        <v>1010</v>
      </c>
      <c r="E695" t="s">
        <v>598</v>
      </c>
      <c r="F695" t="s">
        <v>2540</v>
      </c>
      <c r="G695" t="s">
        <v>592</v>
      </c>
      <c r="H695" t="s">
        <v>592</v>
      </c>
      <c r="I695">
        <v>2</v>
      </c>
    </row>
    <row r="696" spans="1:9">
      <c r="A696" s="63" t="s">
        <v>2366</v>
      </c>
      <c r="B696" t="s">
        <v>592</v>
      </c>
      <c r="C696" t="s">
        <v>1788</v>
      </c>
      <c r="D696" t="s">
        <v>2367</v>
      </c>
      <c r="E696">
        <v>0</v>
      </c>
      <c r="F696" t="s">
        <v>2540</v>
      </c>
      <c r="G696" t="s">
        <v>592</v>
      </c>
      <c r="H696" t="s">
        <v>592</v>
      </c>
      <c r="I696">
        <v>3</v>
      </c>
    </row>
    <row r="697" spans="1:9">
      <c r="A697" s="63" t="s">
        <v>2368</v>
      </c>
      <c r="B697" t="s">
        <v>592</v>
      </c>
      <c r="C697" t="s">
        <v>283</v>
      </c>
      <c r="D697" t="s">
        <v>824</v>
      </c>
      <c r="E697" t="s">
        <v>1817</v>
      </c>
      <c r="F697" t="s">
        <v>2540</v>
      </c>
      <c r="G697" t="s">
        <v>592</v>
      </c>
      <c r="H697" t="s">
        <v>592</v>
      </c>
      <c r="I697">
        <v>1</v>
      </c>
    </row>
    <row r="698" spans="1:9">
      <c r="A698" s="63" t="s">
        <v>2369</v>
      </c>
      <c r="B698" t="s">
        <v>592</v>
      </c>
      <c r="C698" t="s">
        <v>2370</v>
      </c>
      <c r="D698" t="s">
        <v>2371</v>
      </c>
      <c r="E698" t="s">
        <v>627</v>
      </c>
      <c r="F698" t="s">
        <v>2540</v>
      </c>
      <c r="G698" t="s">
        <v>592</v>
      </c>
      <c r="H698" t="s">
        <v>592</v>
      </c>
      <c r="I698">
        <v>11</v>
      </c>
    </row>
    <row r="699" spans="1:9">
      <c r="A699" s="63" t="s">
        <v>2372</v>
      </c>
      <c r="B699" t="s">
        <v>592</v>
      </c>
      <c r="C699" t="s">
        <v>306</v>
      </c>
      <c r="D699" t="s">
        <v>2373</v>
      </c>
      <c r="E699" t="s">
        <v>627</v>
      </c>
      <c r="F699" t="s">
        <v>2540</v>
      </c>
      <c r="G699" t="s">
        <v>592</v>
      </c>
      <c r="H699" t="s">
        <v>591</v>
      </c>
      <c r="I699">
        <v>1</v>
      </c>
    </row>
    <row r="700" spans="1:9">
      <c r="A700" s="63" t="s">
        <v>2381</v>
      </c>
      <c r="B700" t="s">
        <v>592</v>
      </c>
      <c r="C700" t="s">
        <v>357</v>
      </c>
      <c r="D700" t="s">
        <v>1760</v>
      </c>
      <c r="E700" t="s">
        <v>627</v>
      </c>
      <c r="F700" t="s">
        <v>2540</v>
      </c>
      <c r="G700" t="s">
        <v>592</v>
      </c>
      <c r="H700" t="s">
        <v>592</v>
      </c>
      <c r="I700">
        <v>1</v>
      </c>
    </row>
    <row r="701" spans="1:9">
      <c r="A701" s="63" t="s">
        <v>2595</v>
      </c>
      <c r="B701" t="s">
        <v>592</v>
      </c>
      <c r="C701" t="s">
        <v>1788</v>
      </c>
      <c r="D701" t="s">
        <v>1858</v>
      </c>
      <c r="E701" t="s">
        <v>1858</v>
      </c>
      <c r="F701" t="s">
        <v>2540</v>
      </c>
      <c r="G701" t="s">
        <v>592</v>
      </c>
      <c r="H701" t="s">
        <v>591</v>
      </c>
      <c r="I701">
        <v>2</v>
      </c>
    </row>
    <row r="702" spans="1:9">
      <c r="A702" s="63" t="s">
        <v>2382</v>
      </c>
      <c r="B702" t="s">
        <v>592</v>
      </c>
      <c r="C702" t="s">
        <v>566</v>
      </c>
      <c r="D702" t="s">
        <v>1032</v>
      </c>
      <c r="E702">
        <v>0</v>
      </c>
      <c r="F702" t="s">
        <v>2540</v>
      </c>
      <c r="G702" t="s">
        <v>592</v>
      </c>
      <c r="H702" t="s">
        <v>591</v>
      </c>
      <c r="I702">
        <v>1</v>
      </c>
    </row>
    <row r="703" spans="1:9">
      <c r="A703" s="63" t="s">
        <v>2383</v>
      </c>
      <c r="B703" t="s">
        <v>592</v>
      </c>
      <c r="C703" t="s">
        <v>566</v>
      </c>
      <c r="D703" t="s">
        <v>2384</v>
      </c>
      <c r="E703" t="s">
        <v>2385</v>
      </c>
      <c r="F703" t="s">
        <v>2540</v>
      </c>
      <c r="G703" t="s">
        <v>592</v>
      </c>
      <c r="H703" t="s">
        <v>591</v>
      </c>
      <c r="I703">
        <v>1</v>
      </c>
    </row>
    <row r="704" spans="1:9">
      <c r="A704" s="63" t="s">
        <v>2387</v>
      </c>
      <c r="B704" t="s">
        <v>592</v>
      </c>
      <c r="C704" t="s">
        <v>1131</v>
      </c>
      <c r="D704" t="s">
        <v>898</v>
      </c>
      <c r="E704">
        <v>0</v>
      </c>
      <c r="F704" t="s">
        <v>2540</v>
      </c>
      <c r="G704" t="s">
        <v>592</v>
      </c>
      <c r="H704" t="s">
        <v>592</v>
      </c>
      <c r="I704">
        <v>1</v>
      </c>
    </row>
    <row r="705" spans="1:9">
      <c r="A705" s="63" t="s">
        <v>2391</v>
      </c>
      <c r="B705" t="s">
        <v>592</v>
      </c>
      <c r="C705" t="s">
        <v>110</v>
      </c>
      <c r="D705" t="s">
        <v>791</v>
      </c>
      <c r="E705" t="s">
        <v>627</v>
      </c>
      <c r="F705" t="s">
        <v>2540</v>
      </c>
      <c r="G705" t="s">
        <v>592</v>
      </c>
      <c r="H705" t="s">
        <v>591</v>
      </c>
      <c r="I705">
        <v>2</v>
      </c>
    </row>
    <row r="706" spans="1:9">
      <c r="A706" s="63" t="s">
        <v>2400</v>
      </c>
      <c r="B706" t="s">
        <v>592</v>
      </c>
      <c r="C706" t="s">
        <v>498</v>
      </c>
      <c r="D706" t="s">
        <v>985</v>
      </c>
      <c r="E706" t="s">
        <v>627</v>
      </c>
      <c r="F706" t="s">
        <v>2540</v>
      </c>
      <c r="G706" t="s">
        <v>592</v>
      </c>
      <c r="H706" t="s">
        <v>592</v>
      </c>
      <c r="I706">
        <v>5</v>
      </c>
    </row>
    <row r="707" spans="1:9">
      <c r="A707" s="63" t="s">
        <v>2401</v>
      </c>
      <c r="B707" t="s">
        <v>592</v>
      </c>
      <c r="C707" t="s">
        <v>498</v>
      </c>
      <c r="D707" t="s">
        <v>985</v>
      </c>
      <c r="E707" t="s">
        <v>594</v>
      </c>
      <c r="F707" t="s">
        <v>2540</v>
      </c>
      <c r="G707" t="s">
        <v>592</v>
      </c>
      <c r="H707" t="s">
        <v>592</v>
      </c>
      <c r="I707">
        <v>1</v>
      </c>
    </row>
    <row r="708" spans="1:9">
      <c r="A708" s="63" t="s">
        <v>2402</v>
      </c>
      <c r="B708" t="s">
        <v>592</v>
      </c>
      <c r="C708" t="s">
        <v>498</v>
      </c>
      <c r="D708" t="s">
        <v>985</v>
      </c>
      <c r="E708" t="s">
        <v>598</v>
      </c>
      <c r="F708" t="s">
        <v>2540</v>
      </c>
      <c r="G708" t="s">
        <v>592</v>
      </c>
      <c r="H708" t="s">
        <v>592</v>
      </c>
      <c r="I708">
        <v>1</v>
      </c>
    </row>
  </sheetData>
  <autoFilter ref="A1:I708">
    <sortState ref="A2:I540">
      <sortCondition ref="B1:B539"/>
    </sortState>
  </autoFilter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D9" sqref="D9"/>
    </sheetView>
  </sheetViews>
  <sheetFormatPr baseColWidth="10" defaultRowHeight="15" x14ac:dyDescent="0"/>
  <sheetData>
    <row r="1" spans="1:2">
      <c r="B1" t="s">
        <v>2512</v>
      </c>
    </row>
    <row r="2" spans="1:2">
      <c r="A2" s="61"/>
      <c r="B2" t="s">
        <v>2513</v>
      </c>
    </row>
    <row r="3" spans="1:2">
      <c r="A3" s="62"/>
      <c r="B3" t="s">
        <v>2580</v>
      </c>
    </row>
    <row r="4" spans="1:2">
      <c r="A4" s="63"/>
      <c r="B4" t="s">
        <v>2596</v>
      </c>
    </row>
    <row r="5" spans="1:2">
      <c r="A5" s="65"/>
    </row>
    <row r="6" spans="1:2">
      <c r="A6" s="65"/>
    </row>
    <row r="7" spans="1:2">
      <c r="B7" t="s">
        <v>2581</v>
      </c>
    </row>
    <row r="8" spans="1:2">
      <c r="B8" t="s">
        <v>2582</v>
      </c>
    </row>
    <row r="9" spans="1:2">
      <c r="B9" t="s">
        <v>2579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8"/>
  <sheetViews>
    <sheetView topLeftCell="A60" workbookViewId="0">
      <selection activeCell="E244" sqref="E244"/>
    </sheetView>
  </sheetViews>
  <sheetFormatPr baseColWidth="10" defaultColWidth="11.5" defaultRowHeight="12" x14ac:dyDescent="0"/>
  <cols>
    <col min="1" max="1" width="10.5" style="21" customWidth="1"/>
    <col min="2" max="3" width="4" style="59" customWidth="1"/>
    <col min="4" max="4" width="13.83203125" style="21" customWidth="1"/>
    <col min="5" max="5" width="10.5" style="21" customWidth="1"/>
    <col min="6" max="6" width="7" style="21" customWidth="1"/>
    <col min="7" max="7" width="19.1640625" style="21" customWidth="1"/>
    <col min="8" max="8" width="5.1640625" style="21" customWidth="1"/>
    <col min="9" max="9" width="5.83203125" style="21" customWidth="1"/>
    <col min="10" max="10" width="12.1640625" style="21" customWidth="1"/>
    <col min="11" max="11" width="5.1640625" style="21" customWidth="1"/>
    <col min="12" max="12" width="29" style="60" customWidth="1"/>
    <col min="13" max="13" width="8.5" style="21" customWidth="1"/>
    <col min="14" max="14" width="10" style="21" customWidth="1"/>
    <col min="15" max="15" width="10.1640625" style="21" customWidth="1"/>
    <col min="16" max="16" width="17.33203125" style="21" customWidth="1"/>
    <col min="17" max="17" width="41.5" style="21" customWidth="1"/>
    <col min="18" max="16384" width="11.5" style="21"/>
  </cols>
  <sheetData>
    <row r="1" spans="1:19" s="7" customFormat="1" ht="19.5" customHeight="1">
      <c r="A1" s="1" t="s">
        <v>1103</v>
      </c>
      <c r="B1" s="2" t="s">
        <v>1104</v>
      </c>
      <c r="C1" s="2" t="s">
        <v>1105</v>
      </c>
      <c r="D1" s="1" t="s">
        <v>1051</v>
      </c>
      <c r="E1" s="1" t="s">
        <v>1050</v>
      </c>
      <c r="F1" s="1" t="s">
        <v>1106</v>
      </c>
      <c r="G1" s="1" t="s">
        <v>1107</v>
      </c>
      <c r="H1" s="1" t="s">
        <v>1108</v>
      </c>
      <c r="I1" s="1" t="s">
        <v>1109</v>
      </c>
      <c r="J1" s="1" t="s">
        <v>1110</v>
      </c>
      <c r="K1" s="1" t="s">
        <v>1111</v>
      </c>
      <c r="L1" s="1" t="s">
        <v>1112</v>
      </c>
      <c r="M1" s="1" t="s">
        <v>1113</v>
      </c>
      <c r="N1" s="3" t="s">
        <v>1114</v>
      </c>
      <c r="O1" s="4" t="s">
        <v>1115</v>
      </c>
      <c r="P1" s="1" t="s">
        <v>1116</v>
      </c>
      <c r="Q1" s="1" t="s">
        <v>1117</v>
      </c>
      <c r="R1" s="5"/>
      <c r="S1" s="6" t="s">
        <v>1118</v>
      </c>
    </row>
    <row r="2" spans="1:19" s="7" customFormat="1" ht="15.75" customHeight="1">
      <c r="A2" s="8" t="s">
        <v>1</v>
      </c>
      <c r="B2" s="9" t="s">
        <v>591</v>
      </c>
      <c r="C2" s="9" t="s">
        <v>1119</v>
      </c>
      <c r="D2" s="10" t="s">
        <v>2</v>
      </c>
      <c r="E2" s="10" t="s">
        <v>593</v>
      </c>
      <c r="F2" s="10" t="s">
        <v>1120</v>
      </c>
      <c r="G2" s="10" t="str">
        <f>CONCATENATE(E2," ",F2)</f>
        <v>Alsophila cin…</v>
      </c>
      <c r="H2" s="10" t="s">
        <v>1121</v>
      </c>
      <c r="I2" s="10"/>
      <c r="J2" s="10" t="s">
        <v>1122</v>
      </c>
      <c r="K2" s="10"/>
      <c r="L2" s="11"/>
      <c r="M2" s="10"/>
      <c r="N2" s="12"/>
      <c r="O2" s="12"/>
      <c r="P2" s="10"/>
      <c r="Q2" s="10"/>
    </row>
    <row r="3" spans="1:19" s="7" customFormat="1" ht="15.75" customHeight="1">
      <c r="A3" s="8" t="s">
        <v>24</v>
      </c>
      <c r="B3" s="9" t="s">
        <v>591</v>
      </c>
      <c r="C3" s="9" t="s">
        <v>1119</v>
      </c>
      <c r="D3" s="13" t="s">
        <v>25</v>
      </c>
      <c r="E3" s="13" t="s">
        <v>613</v>
      </c>
      <c r="F3" s="13" t="s">
        <v>600</v>
      </c>
      <c r="G3" s="10" t="str">
        <f t="shared" ref="G3:G66" si="0">CONCATENATE(E3," ",F3)</f>
        <v>Annona sp3</v>
      </c>
      <c r="H3" s="13" t="s">
        <v>1121</v>
      </c>
      <c r="I3" s="13"/>
      <c r="J3" s="13" t="s">
        <v>1123</v>
      </c>
      <c r="K3" s="13" t="s">
        <v>1124</v>
      </c>
      <c r="L3" s="14" t="s">
        <v>1125</v>
      </c>
      <c r="M3" s="13"/>
      <c r="N3" s="15"/>
      <c r="O3" s="15"/>
      <c r="P3" s="13"/>
      <c r="Q3" s="13"/>
    </row>
    <row r="4" spans="1:19" s="7" customFormat="1" ht="15.75" customHeight="1">
      <c r="A4" s="8" t="s">
        <v>26</v>
      </c>
      <c r="B4" s="9" t="s">
        <v>591</v>
      </c>
      <c r="C4" s="9" t="s">
        <v>1119</v>
      </c>
      <c r="D4" s="13" t="s">
        <v>25</v>
      </c>
      <c r="E4" s="13" t="s">
        <v>613</v>
      </c>
      <c r="F4" s="13" t="s">
        <v>1126</v>
      </c>
      <c r="G4" s="10" t="str">
        <f t="shared" si="0"/>
        <v xml:space="preserve">Annona pittieri   </v>
      </c>
      <c r="H4" s="13" t="s">
        <v>1127</v>
      </c>
      <c r="I4" s="13" t="s">
        <v>1128</v>
      </c>
      <c r="J4" s="13"/>
      <c r="K4" s="13" t="s">
        <v>1124</v>
      </c>
      <c r="L4" s="14" t="s">
        <v>1129</v>
      </c>
      <c r="M4" s="13"/>
      <c r="N4" s="15"/>
      <c r="O4" s="15"/>
      <c r="P4" s="13"/>
      <c r="Q4" s="13" t="s">
        <v>1130</v>
      </c>
    </row>
    <row r="5" spans="1:19" s="7" customFormat="1" ht="15.75" customHeight="1">
      <c r="A5" s="8" t="s">
        <v>434</v>
      </c>
      <c r="B5" s="9" t="s">
        <v>591</v>
      </c>
      <c r="C5" s="9" t="s">
        <v>1119</v>
      </c>
      <c r="D5" s="13" t="s">
        <v>1131</v>
      </c>
      <c r="E5" s="13" t="s">
        <v>932</v>
      </c>
      <c r="F5" s="13" t="s">
        <v>1132</v>
      </c>
      <c r="G5" s="10" t="str">
        <f t="shared" si="0"/>
        <v>Ardisia "bonita"</v>
      </c>
      <c r="H5" s="13" t="s">
        <v>1121</v>
      </c>
      <c r="I5" s="13"/>
      <c r="J5" s="13" t="s">
        <v>1133</v>
      </c>
      <c r="K5" s="13"/>
      <c r="L5" s="14" t="s">
        <v>1134</v>
      </c>
      <c r="M5" s="13"/>
      <c r="N5" s="15"/>
      <c r="O5" s="15"/>
      <c r="P5" s="13"/>
      <c r="Q5" s="13"/>
    </row>
    <row r="6" spans="1:19" s="7" customFormat="1" ht="15.75" customHeight="1">
      <c r="A6" s="8" t="s">
        <v>440</v>
      </c>
      <c r="B6" s="9" t="s">
        <v>591</v>
      </c>
      <c r="C6" s="9" t="s">
        <v>1119</v>
      </c>
      <c r="D6" s="13" t="s">
        <v>1131</v>
      </c>
      <c r="E6" s="13" t="s">
        <v>932</v>
      </c>
      <c r="F6" s="13" t="s">
        <v>598</v>
      </c>
      <c r="G6" s="10" t="str">
        <f t="shared" si="0"/>
        <v>Ardisia sp2</v>
      </c>
      <c r="H6" s="13" t="s">
        <v>1121</v>
      </c>
      <c r="I6" s="13"/>
      <c r="J6" s="13" t="s">
        <v>1135</v>
      </c>
      <c r="K6" s="13"/>
      <c r="L6" s="14" t="s">
        <v>1136</v>
      </c>
      <c r="M6" s="13"/>
      <c r="N6" s="15"/>
      <c r="O6" s="15" t="s">
        <v>1137</v>
      </c>
      <c r="P6" s="13"/>
      <c r="Q6" s="13"/>
    </row>
    <row r="7" spans="1:19" s="16" customFormat="1" ht="15.75" customHeight="1">
      <c r="A7" s="8" t="s">
        <v>442</v>
      </c>
      <c r="B7" s="9" t="s">
        <v>591</v>
      </c>
      <c r="C7" s="9" t="s">
        <v>1119</v>
      </c>
      <c r="D7" s="13" t="s">
        <v>1131</v>
      </c>
      <c r="E7" s="13" t="s">
        <v>932</v>
      </c>
      <c r="F7" s="13" t="s">
        <v>1138</v>
      </c>
      <c r="G7" s="10" t="str">
        <f t="shared" si="0"/>
        <v>Ardisia sp8</v>
      </c>
      <c r="H7" s="13" t="s">
        <v>1121</v>
      </c>
      <c r="I7" s="13"/>
      <c r="J7" s="13"/>
      <c r="K7" s="13" t="s">
        <v>1124</v>
      </c>
      <c r="L7" s="14" t="s">
        <v>1139</v>
      </c>
      <c r="M7" s="13"/>
      <c r="N7" s="15"/>
      <c r="O7" s="15"/>
      <c r="P7" s="13"/>
      <c r="Q7" s="13"/>
      <c r="R7" s="7"/>
      <c r="S7" s="7"/>
    </row>
    <row r="8" spans="1:19" s="16" customFormat="1" ht="15.75" customHeight="1">
      <c r="A8" s="8" t="s">
        <v>246</v>
      </c>
      <c r="B8" s="9" t="s">
        <v>591</v>
      </c>
      <c r="C8" s="9" t="s">
        <v>1119</v>
      </c>
      <c r="D8" s="13" t="s">
        <v>244</v>
      </c>
      <c r="E8" s="13" t="s">
        <v>805</v>
      </c>
      <c r="F8" s="13" t="s">
        <v>627</v>
      </c>
      <c r="G8" s="10" t="str">
        <f t="shared" si="0"/>
        <v>Beilschmiedia sp</v>
      </c>
      <c r="H8" s="13" t="s">
        <v>1121</v>
      </c>
      <c r="I8" s="13"/>
      <c r="J8" s="13" t="s">
        <v>1140</v>
      </c>
      <c r="K8" s="13" t="s">
        <v>1124</v>
      </c>
      <c r="L8" s="14" t="s">
        <v>1141</v>
      </c>
      <c r="M8" s="13"/>
      <c r="N8" s="15"/>
      <c r="O8" s="15"/>
      <c r="P8" s="13"/>
      <c r="Q8" s="13"/>
      <c r="R8" s="7"/>
      <c r="S8" s="7"/>
    </row>
    <row r="9" spans="1:19" s="7" customFormat="1" ht="15.75" customHeight="1">
      <c r="A9" s="8" t="s">
        <v>251</v>
      </c>
      <c r="B9" s="9" t="s">
        <v>591</v>
      </c>
      <c r="C9" s="9" t="s">
        <v>1119</v>
      </c>
      <c r="D9" s="13" t="s">
        <v>244</v>
      </c>
      <c r="E9" s="13" t="s">
        <v>806</v>
      </c>
      <c r="F9" s="13" t="s">
        <v>1142</v>
      </c>
      <c r="G9" s="10" t="str">
        <f t="shared" si="0"/>
        <v>Cinnamomum "vena roja"</v>
      </c>
      <c r="H9" s="13" t="s">
        <v>1121</v>
      </c>
      <c r="I9" s="13"/>
      <c r="J9" s="13" t="s">
        <v>1143</v>
      </c>
      <c r="K9" s="13"/>
      <c r="L9" s="14"/>
      <c r="M9" s="13"/>
      <c r="N9" s="15"/>
      <c r="O9" s="15"/>
      <c r="P9" s="13"/>
      <c r="Q9" s="13"/>
    </row>
    <row r="10" spans="1:19" s="7" customFormat="1">
      <c r="A10" s="8" t="s">
        <v>103</v>
      </c>
      <c r="B10" s="9" t="s">
        <v>591</v>
      </c>
      <c r="C10" s="9" t="s">
        <v>1119</v>
      </c>
      <c r="D10" s="10" t="s">
        <v>101</v>
      </c>
      <c r="E10" s="10"/>
      <c r="F10" s="10"/>
      <c r="G10" s="10" t="str">
        <f t="shared" si="0"/>
        <v xml:space="preserve"> </v>
      </c>
      <c r="H10" s="10" t="s">
        <v>1121</v>
      </c>
      <c r="I10" s="10"/>
      <c r="J10" s="10" t="s">
        <v>1144</v>
      </c>
      <c r="K10" s="10"/>
      <c r="L10" s="11" t="s">
        <v>1145</v>
      </c>
      <c r="M10" s="10"/>
      <c r="N10" s="12"/>
      <c r="O10" s="17"/>
      <c r="P10" s="10"/>
      <c r="Q10" s="10"/>
    </row>
    <row r="11" spans="1:19" s="7" customFormat="1">
      <c r="A11" s="8" t="s">
        <v>5</v>
      </c>
      <c r="B11" s="9" t="s">
        <v>591</v>
      </c>
      <c r="C11" s="9" t="s">
        <v>1119</v>
      </c>
      <c r="D11" s="10" t="s">
        <v>1146</v>
      </c>
      <c r="E11" s="10" t="s">
        <v>597</v>
      </c>
      <c r="F11" s="10" t="s">
        <v>627</v>
      </c>
      <c r="G11" s="10" t="str">
        <f t="shared" si="0"/>
        <v>Cyathea sp</v>
      </c>
      <c r="H11" s="10" t="s">
        <v>1121</v>
      </c>
      <c r="I11" s="10"/>
      <c r="J11" s="10"/>
      <c r="K11" s="10"/>
      <c r="L11" s="11" t="s">
        <v>1147</v>
      </c>
      <c r="M11" s="10"/>
      <c r="N11" s="12"/>
      <c r="O11" s="12" t="s">
        <v>1148</v>
      </c>
      <c r="P11" s="10"/>
      <c r="Q11" s="10"/>
    </row>
    <row r="12" spans="1:19" s="7" customFormat="1">
      <c r="A12" s="8" t="s">
        <v>6</v>
      </c>
      <c r="B12" s="9" t="s">
        <v>591</v>
      </c>
      <c r="C12" s="9" t="s">
        <v>1119</v>
      </c>
      <c r="D12" s="10" t="s">
        <v>2</v>
      </c>
      <c r="E12" s="10" t="s">
        <v>597</v>
      </c>
      <c r="F12" s="10" t="s">
        <v>1149</v>
      </c>
      <c r="G12" s="10" t="str">
        <f t="shared" si="0"/>
        <v>Cyathea bul…</v>
      </c>
      <c r="H12" s="10" t="s">
        <v>1121</v>
      </c>
      <c r="I12" s="10"/>
      <c r="J12" s="10"/>
      <c r="K12" s="10"/>
      <c r="L12" s="11"/>
      <c r="M12" s="10"/>
      <c r="N12" s="12"/>
      <c r="O12" s="12"/>
      <c r="P12" s="10"/>
      <c r="Q12" s="10"/>
      <c r="R12" s="16"/>
      <c r="S12" s="16"/>
    </row>
    <row r="13" spans="1:19" s="7" customFormat="1">
      <c r="A13" s="8" t="s">
        <v>7</v>
      </c>
      <c r="B13" s="9" t="s">
        <v>591</v>
      </c>
      <c r="C13" s="9" t="s">
        <v>1119</v>
      </c>
      <c r="D13" s="13" t="s">
        <v>1146</v>
      </c>
      <c r="E13" s="13" t="s">
        <v>1150</v>
      </c>
      <c r="F13" s="13" t="s">
        <v>599</v>
      </c>
      <c r="G13" s="10" t="str">
        <f t="shared" si="0"/>
        <v>Cyathea  darienensis</v>
      </c>
      <c r="H13" s="13" t="s">
        <v>1127</v>
      </c>
      <c r="I13" s="13"/>
      <c r="J13" s="13"/>
      <c r="K13" s="13" t="s">
        <v>1151</v>
      </c>
      <c r="L13" s="14" t="s">
        <v>1152</v>
      </c>
      <c r="M13" s="13"/>
      <c r="N13" s="15"/>
      <c r="O13" s="15"/>
      <c r="P13" s="13"/>
      <c r="Q13" s="13"/>
      <c r="R13" s="16"/>
      <c r="S13" s="16"/>
    </row>
    <row r="14" spans="1:19" s="7" customFormat="1">
      <c r="A14" s="8" t="s">
        <v>8</v>
      </c>
      <c r="B14" s="9" t="s">
        <v>591</v>
      </c>
      <c r="C14" s="9" t="s">
        <v>1119</v>
      </c>
      <c r="D14" s="13" t="s">
        <v>1146</v>
      </c>
      <c r="E14" s="13" t="s">
        <v>1153</v>
      </c>
      <c r="F14" s="13"/>
      <c r="G14" s="10" t="str">
        <f t="shared" si="0"/>
        <v xml:space="preserve">Cyathea3 </v>
      </c>
      <c r="H14" s="13" t="s">
        <v>1121</v>
      </c>
      <c r="I14" s="13"/>
      <c r="J14" s="13"/>
      <c r="K14" s="13" t="s">
        <v>1151</v>
      </c>
      <c r="L14" s="14" t="s">
        <v>1154</v>
      </c>
      <c r="M14" s="13"/>
      <c r="N14" s="15"/>
      <c r="O14" s="15"/>
      <c r="P14" s="13"/>
      <c r="Q14" s="13"/>
    </row>
    <row r="15" spans="1:19" s="7" customFormat="1">
      <c r="A15" s="8" t="s">
        <v>27</v>
      </c>
      <c r="B15" s="9" t="s">
        <v>591</v>
      </c>
      <c r="C15" s="9" t="s">
        <v>1119</v>
      </c>
      <c r="D15" s="13" t="s">
        <v>25</v>
      </c>
      <c r="E15" s="9" t="s">
        <v>614</v>
      </c>
      <c r="F15" s="13" t="s">
        <v>615</v>
      </c>
      <c r="G15" s="10" t="str">
        <f t="shared" si="0"/>
        <v>Cymbopetalum rugulosum</v>
      </c>
      <c r="H15" s="13" t="s">
        <v>1127</v>
      </c>
      <c r="I15" s="13" t="s">
        <v>1155</v>
      </c>
      <c r="J15" s="13"/>
      <c r="K15" s="13" t="s">
        <v>1156</v>
      </c>
      <c r="L15" s="14" t="s">
        <v>1139</v>
      </c>
      <c r="M15" s="13"/>
      <c r="N15" s="15">
        <v>2100</v>
      </c>
      <c r="O15" s="15"/>
      <c r="P15" s="13"/>
      <c r="Q15" s="13" t="s">
        <v>1157</v>
      </c>
    </row>
    <row r="16" spans="1:19" s="7" customFormat="1">
      <c r="A16" s="8" t="s">
        <v>570</v>
      </c>
      <c r="B16" s="9" t="s">
        <v>591</v>
      </c>
      <c r="C16" s="9" t="s">
        <v>1119</v>
      </c>
      <c r="D16" s="13" t="s">
        <v>1158</v>
      </c>
      <c r="E16" s="13" t="s">
        <v>1034</v>
      </c>
      <c r="F16" s="13" t="s">
        <v>1159</v>
      </c>
      <c r="G16" s="10" t="str">
        <f t="shared" si="0"/>
        <v xml:space="preserve">Daphnopsis aff. correae  </v>
      </c>
      <c r="H16" s="13" t="s">
        <v>1127</v>
      </c>
      <c r="I16" s="13" t="s">
        <v>1160</v>
      </c>
      <c r="J16" s="13"/>
      <c r="K16" s="13"/>
      <c r="L16" s="14"/>
      <c r="M16" s="13"/>
      <c r="N16" s="15"/>
      <c r="O16" s="15"/>
      <c r="P16" s="13"/>
      <c r="Q16" s="13"/>
    </row>
    <row r="17" spans="1:19" s="7" customFormat="1">
      <c r="A17" s="8" t="s">
        <v>361</v>
      </c>
      <c r="B17" s="9" t="s">
        <v>591</v>
      </c>
      <c r="C17" s="9" t="s">
        <v>1119</v>
      </c>
      <c r="D17" s="13" t="s">
        <v>357</v>
      </c>
      <c r="E17" s="13" t="s">
        <v>878</v>
      </c>
      <c r="F17" s="13" t="s">
        <v>880</v>
      </c>
      <c r="G17" s="10" t="str">
        <f t="shared" si="0"/>
        <v>Ficus insipida</v>
      </c>
      <c r="H17" s="13" t="s">
        <v>1127</v>
      </c>
      <c r="I17" s="13"/>
      <c r="J17" s="13"/>
      <c r="K17" s="13" t="s">
        <v>1124</v>
      </c>
      <c r="L17" s="14" t="s">
        <v>1152</v>
      </c>
      <c r="M17" s="13"/>
      <c r="N17" s="15"/>
      <c r="O17" s="15"/>
      <c r="P17" s="13"/>
      <c r="Q17" s="13"/>
    </row>
    <row r="18" spans="1:19" s="7" customFormat="1">
      <c r="A18" s="8" t="s">
        <v>363</v>
      </c>
      <c r="B18" s="9" t="s">
        <v>591</v>
      </c>
      <c r="C18" s="9" t="s">
        <v>1119</v>
      </c>
      <c r="D18" s="13" t="s">
        <v>357</v>
      </c>
      <c r="E18" s="13" t="s">
        <v>878</v>
      </c>
      <c r="F18" s="13" t="s">
        <v>736</v>
      </c>
      <c r="G18" s="10" t="str">
        <f t="shared" si="0"/>
        <v>Ficus oblonga</v>
      </c>
      <c r="H18" s="13" t="s">
        <v>1127</v>
      </c>
      <c r="I18" s="13"/>
      <c r="J18" s="13"/>
      <c r="K18" s="13" t="s">
        <v>1124</v>
      </c>
      <c r="L18" s="14" t="s">
        <v>1161</v>
      </c>
      <c r="M18" s="13"/>
      <c r="N18" s="15"/>
      <c r="O18" s="15"/>
      <c r="P18" s="13"/>
      <c r="Q18" s="13"/>
    </row>
    <row r="19" spans="1:19" s="7" customFormat="1">
      <c r="A19" s="8" t="s">
        <v>29</v>
      </c>
      <c r="B19" s="9" t="s">
        <v>591</v>
      </c>
      <c r="C19" s="9" t="s">
        <v>1119</v>
      </c>
      <c r="D19" s="13" t="s">
        <v>25</v>
      </c>
      <c r="E19" s="9" t="s">
        <v>618</v>
      </c>
      <c r="F19" s="13" t="s">
        <v>619</v>
      </c>
      <c r="G19" s="10" t="str">
        <f t="shared" si="0"/>
        <v>Guatteria acrantha</v>
      </c>
      <c r="H19" s="13" t="s">
        <v>1127</v>
      </c>
      <c r="I19" s="13" t="s">
        <v>1162</v>
      </c>
      <c r="J19" s="13"/>
      <c r="K19" s="13" t="s">
        <v>1163</v>
      </c>
      <c r="L19" s="14" t="s">
        <v>1164</v>
      </c>
      <c r="M19" s="13"/>
      <c r="N19" s="15">
        <v>2101</v>
      </c>
      <c r="O19" s="15"/>
      <c r="P19" s="13"/>
      <c r="Q19" s="13"/>
    </row>
    <row r="20" spans="1:19" s="7" customFormat="1">
      <c r="A20" s="8" t="s">
        <v>30</v>
      </c>
      <c r="B20" s="9" t="s">
        <v>591</v>
      </c>
      <c r="C20" s="9" t="s">
        <v>1119</v>
      </c>
      <c r="D20" s="13" t="s">
        <v>25</v>
      </c>
      <c r="E20" s="9" t="s">
        <v>618</v>
      </c>
      <c r="F20" s="13" t="s">
        <v>620</v>
      </c>
      <c r="G20" s="10" t="str">
        <f t="shared" si="0"/>
        <v>Guatteria chiriquiensis</v>
      </c>
      <c r="H20" s="13" t="s">
        <v>1127</v>
      </c>
      <c r="I20" s="13"/>
      <c r="J20" s="13"/>
      <c r="K20" s="13" t="s">
        <v>1124</v>
      </c>
      <c r="L20" s="14" t="s">
        <v>1165</v>
      </c>
      <c r="M20" s="13"/>
      <c r="N20" s="15"/>
      <c r="O20" s="15" t="s">
        <v>1166</v>
      </c>
      <c r="P20" s="13"/>
      <c r="Q20" s="13"/>
    </row>
    <row r="21" spans="1:19" s="7" customFormat="1">
      <c r="A21" s="8" t="s">
        <v>405</v>
      </c>
      <c r="B21" s="9" t="s">
        <v>591</v>
      </c>
      <c r="C21" s="9" t="s">
        <v>1119</v>
      </c>
      <c r="D21" s="13" t="s">
        <v>406</v>
      </c>
      <c r="E21" s="13" t="s">
        <v>1167</v>
      </c>
      <c r="F21" s="13" t="s">
        <v>911</v>
      </c>
      <c r="G21" s="10" t="str">
        <f t="shared" si="0"/>
        <v>Guapira  costaricana</v>
      </c>
      <c r="H21" s="13" t="s">
        <v>1127</v>
      </c>
      <c r="I21" s="13"/>
      <c r="J21" s="13" t="s">
        <v>1168</v>
      </c>
      <c r="K21" s="13" t="s">
        <v>1151</v>
      </c>
      <c r="L21" s="14" t="s">
        <v>1169</v>
      </c>
      <c r="M21" s="13"/>
      <c r="N21" s="15"/>
      <c r="O21" s="15"/>
      <c r="P21" s="13"/>
      <c r="Q21" s="13"/>
    </row>
    <row r="22" spans="1:19" s="16" customFormat="1">
      <c r="A22" s="8" t="s">
        <v>408</v>
      </c>
      <c r="B22" s="9" t="s">
        <v>591</v>
      </c>
      <c r="C22" s="9" t="s">
        <v>1119</v>
      </c>
      <c r="D22" s="13" t="s">
        <v>406</v>
      </c>
      <c r="E22" s="13" t="s">
        <v>1167</v>
      </c>
      <c r="F22" s="13" t="s">
        <v>1170</v>
      </c>
      <c r="G22" s="10" t="str">
        <f t="shared" si="0"/>
        <v>Guapira  "verrugosa"</v>
      </c>
      <c r="H22" s="13" t="s">
        <v>1121</v>
      </c>
      <c r="I22" s="13"/>
      <c r="J22" s="13" t="s">
        <v>1171</v>
      </c>
      <c r="K22" s="13"/>
      <c r="L22" s="14"/>
      <c r="M22" s="13"/>
      <c r="N22" s="15"/>
      <c r="O22" s="15"/>
      <c r="P22" s="13"/>
      <c r="Q22" s="13"/>
      <c r="R22" s="7"/>
      <c r="S22" s="7"/>
    </row>
    <row r="23" spans="1:19" s="16" customFormat="1">
      <c r="A23" s="8" t="s">
        <v>78</v>
      </c>
      <c r="B23" s="9" t="s">
        <v>591</v>
      </c>
      <c r="C23" s="9" t="s">
        <v>1119</v>
      </c>
      <c r="D23" s="13" t="s">
        <v>110</v>
      </c>
      <c r="E23" s="13" t="s">
        <v>669</v>
      </c>
      <c r="F23" s="13" t="s">
        <v>670</v>
      </c>
      <c r="G23" s="10" t="str">
        <f t="shared" si="0"/>
        <v>Marila jefensis</v>
      </c>
      <c r="H23" s="13" t="s">
        <v>1127</v>
      </c>
      <c r="I23" s="13"/>
      <c r="J23" s="13"/>
      <c r="K23" s="13" t="s">
        <v>1124</v>
      </c>
      <c r="L23" s="14" t="s">
        <v>1172</v>
      </c>
      <c r="M23" s="13"/>
      <c r="N23" s="15"/>
      <c r="O23" s="15"/>
      <c r="P23" s="13"/>
      <c r="Q23" s="13"/>
      <c r="R23" s="7"/>
      <c r="S23" s="7"/>
    </row>
    <row r="24" spans="1:19" s="7" customFormat="1">
      <c r="A24" s="8" t="s">
        <v>80</v>
      </c>
      <c r="B24" s="9" t="s">
        <v>591</v>
      </c>
      <c r="C24" s="9" t="s">
        <v>1119</v>
      </c>
      <c r="D24" s="13" t="s">
        <v>110</v>
      </c>
      <c r="E24" s="13" t="s">
        <v>669</v>
      </c>
      <c r="F24" s="13" t="s">
        <v>1173</v>
      </c>
      <c r="G24" s="10" t="str">
        <f t="shared" si="0"/>
        <v>Marila "larga"</v>
      </c>
      <c r="H24" s="13" t="s">
        <v>1121</v>
      </c>
      <c r="I24" s="13"/>
      <c r="J24" s="13" t="s">
        <v>1174</v>
      </c>
      <c r="K24" s="13"/>
      <c r="L24" s="14" t="s">
        <v>1175</v>
      </c>
      <c r="M24" s="13"/>
      <c r="N24" s="15"/>
      <c r="O24" s="15"/>
      <c r="P24" s="13"/>
      <c r="Q24" s="13"/>
    </row>
    <row r="25" spans="1:19" s="7" customFormat="1">
      <c r="A25" s="8" t="s">
        <v>417</v>
      </c>
      <c r="B25" s="9" t="s">
        <v>591</v>
      </c>
      <c r="C25" s="9" t="s">
        <v>1119</v>
      </c>
      <c r="D25" s="13" t="s">
        <v>142</v>
      </c>
      <c r="E25" s="13" t="s">
        <v>921</v>
      </c>
      <c r="F25" s="13" t="s">
        <v>765</v>
      </c>
      <c r="G25" s="10" t="str">
        <f t="shared" si="0"/>
        <v>Margaritaria nobilis</v>
      </c>
      <c r="H25" s="13" t="s">
        <v>1127</v>
      </c>
      <c r="I25" s="13"/>
      <c r="J25" s="13"/>
      <c r="K25" s="13" t="s">
        <v>1124</v>
      </c>
      <c r="L25" s="14" t="s">
        <v>1176</v>
      </c>
      <c r="M25" s="13"/>
      <c r="N25" s="15">
        <v>2107</v>
      </c>
      <c r="O25" s="15" t="s">
        <v>1177</v>
      </c>
      <c r="P25" s="13" t="s">
        <v>1178</v>
      </c>
      <c r="Q25" s="13"/>
    </row>
    <row r="26" spans="1:19" s="7" customFormat="1">
      <c r="A26" s="8" t="s">
        <v>81</v>
      </c>
      <c r="B26" s="9" t="s">
        <v>591</v>
      </c>
      <c r="C26" s="9" t="s">
        <v>1119</v>
      </c>
      <c r="D26" s="13" t="s">
        <v>110</v>
      </c>
      <c r="E26" s="13" t="s">
        <v>669</v>
      </c>
      <c r="F26" s="13" t="s">
        <v>1063</v>
      </c>
      <c r="G26" s="10" t="str">
        <f t="shared" si="0"/>
        <v>Marila cf. pluricostata</v>
      </c>
      <c r="H26" s="13" t="s">
        <v>1127</v>
      </c>
      <c r="I26" s="13"/>
      <c r="J26" s="13"/>
      <c r="K26" s="13" t="s">
        <v>1151</v>
      </c>
      <c r="L26" s="14" t="s">
        <v>1152</v>
      </c>
      <c r="M26" s="13"/>
      <c r="N26" s="15"/>
      <c r="O26" s="15"/>
      <c r="P26" s="13" t="s">
        <v>1179</v>
      </c>
      <c r="Q26" s="13"/>
    </row>
    <row r="27" spans="1:19" s="16" customFormat="1">
      <c r="A27" s="8" t="s">
        <v>298</v>
      </c>
      <c r="B27" s="9" t="s">
        <v>591</v>
      </c>
      <c r="C27" s="9" t="s">
        <v>1119</v>
      </c>
      <c r="D27" s="13" t="s">
        <v>289</v>
      </c>
      <c r="E27" s="13" t="s">
        <v>835</v>
      </c>
      <c r="F27" s="13" t="s">
        <v>1180</v>
      </c>
      <c r="G27" s="10" t="str">
        <f t="shared" si="0"/>
        <v>Matisia parvifolia</v>
      </c>
      <c r="H27" s="13" t="s">
        <v>1127</v>
      </c>
      <c r="I27" s="13"/>
      <c r="J27" s="13" t="s">
        <v>1181</v>
      </c>
      <c r="K27" s="13" t="s">
        <v>1124</v>
      </c>
      <c r="L27" s="14" t="s">
        <v>1125</v>
      </c>
      <c r="M27" s="13"/>
      <c r="N27" s="15"/>
      <c r="O27" s="15"/>
      <c r="P27" s="13"/>
      <c r="Q27" s="13"/>
      <c r="R27" s="7"/>
      <c r="S27" s="7"/>
    </row>
    <row r="28" spans="1:19" s="7" customFormat="1">
      <c r="A28" s="8" t="s">
        <v>403</v>
      </c>
      <c r="B28" s="9" t="s">
        <v>591</v>
      </c>
      <c r="C28" s="9" t="s">
        <v>1119</v>
      </c>
      <c r="D28" s="13" t="s">
        <v>386</v>
      </c>
      <c r="E28" s="13" t="s">
        <v>386</v>
      </c>
      <c r="F28" s="13">
        <v>2</v>
      </c>
      <c r="G28" s="10" t="str">
        <f t="shared" si="0"/>
        <v>Myrtaceae 2</v>
      </c>
      <c r="H28" s="13" t="s">
        <v>1121</v>
      </c>
      <c r="I28" s="13"/>
      <c r="J28" s="13" t="s">
        <v>1182</v>
      </c>
      <c r="K28" s="13" t="s">
        <v>1183</v>
      </c>
      <c r="L28" s="14" t="s">
        <v>1139</v>
      </c>
      <c r="M28" s="13"/>
      <c r="N28" s="15"/>
      <c r="O28" s="15"/>
      <c r="P28" s="13"/>
      <c r="Q28" s="13"/>
    </row>
    <row r="29" spans="1:19" s="7" customFormat="1">
      <c r="A29" s="8" t="s">
        <v>409</v>
      </c>
      <c r="B29" s="9" t="s">
        <v>591</v>
      </c>
      <c r="C29" s="9" t="s">
        <v>1119</v>
      </c>
      <c r="D29" s="13" t="s">
        <v>406</v>
      </c>
      <c r="E29" s="13" t="s">
        <v>912</v>
      </c>
      <c r="F29" s="13" t="s">
        <v>1095</v>
      </c>
      <c r="G29" s="10" t="str">
        <f t="shared" si="0"/>
        <v xml:space="preserve">Neea amplifolia </v>
      </c>
      <c r="H29" s="13" t="s">
        <v>1127</v>
      </c>
      <c r="I29" s="13" t="s">
        <v>1184</v>
      </c>
      <c r="J29" s="13"/>
      <c r="K29" s="13" t="s">
        <v>1124</v>
      </c>
      <c r="L29" s="14" t="s">
        <v>1185</v>
      </c>
      <c r="M29" s="13"/>
      <c r="N29" s="15"/>
      <c r="O29" s="15"/>
      <c r="P29" s="13"/>
      <c r="Q29" s="13" t="s">
        <v>1186</v>
      </c>
    </row>
    <row r="30" spans="1:19" s="7" customFormat="1">
      <c r="A30" s="8" t="s">
        <v>410</v>
      </c>
      <c r="B30" s="9" t="s">
        <v>591</v>
      </c>
      <c r="C30" s="9" t="s">
        <v>1119</v>
      </c>
      <c r="D30" s="13" t="s">
        <v>406</v>
      </c>
      <c r="E30" s="13" t="s">
        <v>912</v>
      </c>
      <c r="F30" s="13" t="s">
        <v>627</v>
      </c>
      <c r="G30" s="10" t="str">
        <f t="shared" si="0"/>
        <v>Neea sp</v>
      </c>
      <c r="H30" s="13" t="s">
        <v>1121</v>
      </c>
      <c r="I30" s="13"/>
      <c r="J30" s="13" t="s">
        <v>1187</v>
      </c>
      <c r="K30" s="13" t="s">
        <v>1151</v>
      </c>
      <c r="L30" s="14" t="s">
        <v>1152</v>
      </c>
      <c r="M30" s="13"/>
      <c r="N30" s="15"/>
      <c r="O30" s="15"/>
      <c r="P30" s="13"/>
      <c r="Q30" s="13"/>
    </row>
    <row r="31" spans="1:19" s="16" customFormat="1">
      <c r="A31" s="8" t="s">
        <v>478</v>
      </c>
      <c r="B31" s="9" t="s">
        <v>591</v>
      </c>
      <c r="C31" s="9" t="s">
        <v>1119</v>
      </c>
      <c r="D31" s="13" t="s">
        <v>462</v>
      </c>
      <c r="E31" s="13" t="s">
        <v>969</v>
      </c>
      <c r="F31" s="13" t="s">
        <v>773</v>
      </c>
      <c r="G31" s="10" t="str">
        <f t="shared" si="0"/>
        <v>Palicourea sp4</v>
      </c>
      <c r="H31" s="13" t="s">
        <v>1121</v>
      </c>
      <c r="I31" s="13"/>
      <c r="J31" s="13" t="s">
        <v>1188</v>
      </c>
      <c r="K31" s="13" t="s">
        <v>1163</v>
      </c>
      <c r="L31" s="14" t="s">
        <v>1152</v>
      </c>
      <c r="M31" s="13"/>
      <c r="N31" s="15"/>
      <c r="O31" s="15"/>
      <c r="P31" s="13"/>
      <c r="Q31" s="13"/>
      <c r="R31" s="7"/>
      <c r="S31" s="7"/>
    </row>
    <row r="32" spans="1:19" s="7" customFormat="1">
      <c r="A32" s="8" t="s">
        <v>404</v>
      </c>
      <c r="B32" s="9" t="s">
        <v>591</v>
      </c>
      <c r="C32" s="9" t="s">
        <v>1119</v>
      </c>
      <c r="D32" s="13" t="s">
        <v>386</v>
      </c>
      <c r="E32" s="13" t="s">
        <v>909</v>
      </c>
      <c r="F32" s="13" t="s">
        <v>627</v>
      </c>
      <c r="G32" s="10" t="str">
        <f t="shared" si="0"/>
        <v>Plinia sp</v>
      </c>
      <c r="H32" s="13" t="s">
        <v>1121</v>
      </c>
      <c r="I32" s="13"/>
      <c r="J32" s="13" t="s">
        <v>1189</v>
      </c>
      <c r="K32" s="13" t="s">
        <v>1124</v>
      </c>
      <c r="L32" s="14" t="s">
        <v>1190</v>
      </c>
      <c r="M32" s="13"/>
      <c r="N32" s="15"/>
      <c r="O32" s="15" t="s">
        <v>1191</v>
      </c>
      <c r="P32" s="13"/>
      <c r="Q32" s="13"/>
    </row>
    <row r="33" spans="1:19" s="7" customFormat="1">
      <c r="A33" s="8" t="s">
        <v>11</v>
      </c>
      <c r="B33" s="9" t="s">
        <v>591</v>
      </c>
      <c r="C33" s="9" t="s">
        <v>1119</v>
      </c>
      <c r="D33" s="13" t="s">
        <v>12</v>
      </c>
      <c r="E33" s="13" t="s">
        <v>603</v>
      </c>
      <c r="F33" s="13" t="s">
        <v>1192</v>
      </c>
      <c r="G33" s="10" t="str">
        <f t="shared" si="0"/>
        <v>Saurauia ver montana</v>
      </c>
      <c r="H33" s="13" t="s">
        <v>1121</v>
      </c>
      <c r="I33" s="13"/>
      <c r="J33" s="13"/>
      <c r="K33" s="13"/>
      <c r="L33" s="14" t="s">
        <v>1193</v>
      </c>
      <c r="M33" s="13"/>
      <c r="N33" s="15"/>
      <c r="O33" s="15"/>
      <c r="P33" s="13"/>
      <c r="Q33" s="13"/>
    </row>
    <row r="34" spans="1:19" s="7" customFormat="1">
      <c r="A34" s="8" t="s">
        <v>13</v>
      </c>
      <c r="B34" s="9" t="s">
        <v>591</v>
      </c>
      <c r="C34" s="9" t="s">
        <v>1119</v>
      </c>
      <c r="D34" s="13" t="s">
        <v>12</v>
      </c>
      <c r="E34" s="13" t="s">
        <v>603</v>
      </c>
      <c r="F34" s="13" t="s">
        <v>1194</v>
      </c>
      <c r="G34" s="10" t="str">
        <f t="shared" si="0"/>
        <v>Saurauia cf pittieri</v>
      </c>
      <c r="H34" s="13" t="s">
        <v>1127</v>
      </c>
      <c r="I34" s="13" t="s">
        <v>1195</v>
      </c>
      <c r="J34" s="13"/>
      <c r="K34" s="13" t="s">
        <v>1151</v>
      </c>
      <c r="L34" s="14" t="s">
        <v>1196</v>
      </c>
      <c r="M34" s="13"/>
      <c r="N34" s="15">
        <v>1309</v>
      </c>
      <c r="O34" s="15" t="s">
        <v>1197</v>
      </c>
      <c r="P34" s="13" t="s">
        <v>1198</v>
      </c>
      <c r="Q34" s="13"/>
    </row>
    <row r="35" spans="1:19" s="7" customFormat="1">
      <c r="A35" s="8" t="s">
        <v>15</v>
      </c>
      <c r="B35" s="9" t="s">
        <v>591</v>
      </c>
      <c r="C35" s="9" t="s">
        <v>1119</v>
      </c>
      <c r="D35" s="13" t="s">
        <v>12</v>
      </c>
      <c r="E35" s="13" t="s">
        <v>603</v>
      </c>
      <c r="F35" s="13" t="s">
        <v>606</v>
      </c>
      <c r="G35" s="10" t="str">
        <f t="shared" si="0"/>
        <v>Saurauia rubiformis</v>
      </c>
      <c r="H35" s="13" t="s">
        <v>1127</v>
      </c>
      <c r="I35" s="13"/>
      <c r="J35" s="13"/>
      <c r="K35" s="13" t="s">
        <v>1124</v>
      </c>
      <c r="L35" s="14" t="s">
        <v>1152</v>
      </c>
      <c r="M35" s="13"/>
      <c r="N35" s="15"/>
      <c r="O35" s="15"/>
      <c r="P35" s="13"/>
      <c r="Q35" s="13"/>
    </row>
    <row r="36" spans="1:19" s="7" customFormat="1">
      <c r="A36" s="8" t="s">
        <v>16</v>
      </c>
      <c r="B36" s="9" t="s">
        <v>591</v>
      </c>
      <c r="C36" s="9" t="s">
        <v>1119</v>
      </c>
      <c r="D36" s="13" t="s">
        <v>12</v>
      </c>
      <c r="E36" s="13" t="s">
        <v>603</v>
      </c>
      <c r="F36" s="13" t="s">
        <v>1199</v>
      </c>
      <c r="G36" s="10" t="str">
        <f t="shared" si="0"/>
        <v>Saurauia "rubosa"</v>
      </c>
      <c r="H36" s="13" t="s">
        <v>1121</v>
      </c>
      <c r="I36" s="13"/>
      <c r="J36" s="13"/>
      <c r="K36" s="13"/>
      <c r="L36" s="14"/>
      <c r="M36" s="13"/>
      <c r="N36" s="15"/>
      <c r="O36" s="15"/>
      <c r="P36" s="13"/>
      <c r="Q36" s="13"/>
    </row>
    <row r="37" spans="1:19" s="7" customFormat="1">
      <c r="A37" s="18" t="s">
        <v>36</v>
      </c>
      <c r="B37" s="9" t="s">
        <v>591</v>
      </c>
      <c r="C37" s="9" t="s">
        <v>1119</v>
      </c>
      <c r="D37" s="14" t="s">
        <v>35</v>
      </c>
      <c r="E37" s="14" t="s">
        <v>626</v>
      </c>
      <c r="F37" s="14" t="s">
        <v>627</v>
      </c>
      <c r="G37" s="10" t="str">
        <f t="shared" si="0"/>
        <v>Tabernaemontana sp</v>
      </c>
      <c r="H37" s="14" t="s">
        <v>1121</v>
      </c>
      <c r="I37" s="13"/>
      <c r="J37" s="13" t="s">
        <v>1200</v>
      </c>
      <c r="K37" s="13"/>
      <c r="L37" s="14"/>
      <c r="M37" s="13"/>
      <c r="N37" s="15"/>
      <c r="O37" s="15"/>
      <c r="P37" s="13"/>
      <c r="Q37" s="13"/>
    </row>
    <row r="38" spans="1:19" s="7" customFormat="1">
      <c r="A38" s="8" t="s">
        <v>37</v>
      </c>
      <c r="B38" s="9" t="s">
        <v>591</v>
      </c>
      <c r="C38" s="9" t="s">
        <v>1119</v>
      </c>
      <c r="D38" s="13" t="s">
        <v>35</v>
      </c>
      <c r="E38" s="13" t="s">
        <v>626</v>
      </c>
      <c r="F38" s="13" t="s">
        <v>1201</v>
      </c>
      <c r="G38" s="10" t="str">
        <f t="shared" si="0"/>
        <v xml:space="preserve">Tabernaemontana longipes     </v>
      </c>
      <c r="H38" s="13" t="s">
        <v>1127</v>
      </c>
      <c r="I38" s="13" t="s">
        <v>1202</v>
      </c>
      <c r="J38" s="13"/>
      <c r="K38" s="13" t="s">
        <v>1163</v>
      </c>
      <c r="L38" s="14" t="s">
        <v>1203</v>
      </c>
      <c r="M38" s="13"/>
      <c r="N38" s="15"/>
      <c r="O38" s="15"/>
      <c r="P38" s="13"/>
      <c r="Q38" s="13" t="s">
        <v>1204</v>
      </c>
    </row>
    <row r="39" spans="1:19" s="16" customFormat="1">
      <c r="A39" s="8" t="s">
        <v>282</v>
      </c>
      <c r="B39" s="9" t="s">
        <v>591</v>
      </c>
      <c r="C39" s="9" t="s">
        <v>1119</v>
      </c>
      <c r="D39" s="13" t="s">
        <v>283</v>
      </c>
      <c r="E39" s="13" t="s">
        <v>824</v>
      </c>
      <c r="F39" s="13" t="s">
        <v>627</v>
      </c>
      <c r="G39" s="10" t="str">
        <f t="shared" si="0"/>
        <v>Talauma sp</v>
      </c>
      <c r="H39" s="13" t="s">
        <v>1121</v>
      </c>
      <c r="I39" s="13"/>
      <c r="J39" s="13"/>
      <c r="K39" s="13" t="s">
        <v>1124</v>
      </c>
      <c r="L39" s="14" t="s">
        <v>1205</v>
      </c>
      <c r="M39" s="13"/>
      <c r="N39" s="15"/>
      <c r="O39" s="15"/>
      <c r="P39" s="13"/>
      <c r="Q39" s="13"/>
      <c r="R39" s="7"/>
      <c r="S39" s="7"/>
    </row>
    <row r="40" spans="1:19" s="7" customFormat="1">
      <c r="A40" s="19" t="s">
        <v>141</v>
      </c>
      <c r="B40" s="9" t="s">
        <v>591</v>
      </c>
      <c r="C40" s="9" t="s">
        <v>1119</v>
      </c>
      <c r="D40" s="13" t="s">
        <v>142</v>
      </c>
      <c r="E40" s="9" t="s">
        <v>722</v>
      </c>
      <c r="F40" s="20" t="s">
        <v>723</v>
      </c>
      <c r="G40" s="10" t="str">
        <f t="shared" si="0"/>
        <v>Acalypha diversifolia</v>
      </c>
      <c r="H40" s="20" t="s">
        <v>1127</v>
      </c>
      <c r="I40" s="2"/>
      <c r="J40" s="20" t="s">
        <v>592</v>
      </c>
      <c r="K40" s="2"/>
      <c r="L40" s="20" t="s">
        <v>1206</v>
      </c>
      <c r="M40" s="1"/>
      <c r="N40" s="3"/>
      <c r="O40" s="4"/>
      <c r="P40" s="13"/>
      <c r="Q40" s="13"/>
    </row>
    <row r="41" spans="1:19" s="16" customFormat="1">
      <c r="A41" s="19" t="s">
        <v>239</v>
      </c>
      <c r="B41" s="9" t="s">
        <v>591</v>
      </c>
      <c r="C41" s="9" t="s">
        <v>1119</v>
      </c>
      <c r="D41" s="13" t="s">
        <v>240</v>
      </c>
      <c r="E41" s="13" t="s">
        <v>800</v>
      </c>
      <c r="F41" s="13" t="s">
        <v>801</v>
      </c>
      <c r="G41" s="10" t="str">
        <f t="shared" si="0"/>
        <v>Aegiphila anomala</v>
      </c>
      <c r="H41" s="13" t="s">
        <v>1127</v>
      </c>
      <c r="I41" s="13" t="s">
        <v>1207</v>
      </c>
      <c r="J41" s="13" t="s">
        <v>1208</v>
      </c>
      <c r="K41" s="13" t="s">
        <v>1124</v>
      </c>
      <c r="L41" s="14" t="s">
        <v>1209</v>
      </c>
      <c r="M41" s="21"/>
      <c r="N41" s="21"/>
      <c r="O41" s="15"/>
      <c r="P41" s="13"/>
      <c r="Q41" s="13"/>
      <c r="R41" s="7"/>
      <c r="S41" s="7"/>
    </row>
    <row r="42" spans="1:19" s="7" customFormat="1">
      <c r="A42" s="19" t="s">
        <v>242</v>
      </c>
      <c r="B42" s="9" t="s">
        <v>591</v>
      </c>
      <c r="C42" s="9" t="s">
        <v>1119</v>
      </c>
      <c r="D42" s="13" t="s">
        <v>240</v>
      </c>
      <c r="E42" s="13" t="s">
        <v>800</v>
      </c>
      <c r="F42" s="13" t="s">
        <v>778</v>
      </c>
      <c r="G42" s="10" t="str">
        <f t="shared" si="0"/>
        <v>Aegiphila panamensis</v>
      </c>
      <c r="H42" s="13" t="s">
        <v>1127</v>
      </c>
      <c r="I42" s="13"/>
      <c r="J42" s="13" t="s">
        <v>1208</v>
      </c>
      <c r="K42" s="13" t="s">
        <v>1124</v>
      </c>
      <c r="L42" s="14" t="s">
        <v>1141</v>
      </c>
      <c r="M42" s="21"/>
      <c r="N42" s="21"/>
      <c r="O42" s="15"/>
      <c r="P42" s="13"/>
      <c r="Q42" s="13"/>
    </row>
    <row r="43" spans="1:19" s="7" customFormat="1">
      <c r="A43" s="19" t="s">
        <v>243</v>
      </c>
      <c r="B43" s="9" t="s">
        <v>591</v>
      </c>
      <c r="C43" s="9" t="s">
        <v>1119</v>
      </c>
      <c r="D43" s="13" t="s">
        <v>244</v>
      </c>
      <c r="E43" s="13" t="s">
        <v>802</v>
      </c>
      <c r="F43" s="13" t="s">
        <v>1062</v>
      </c>
      <c r="G43" s="10" t="str">
        <f t="shared" si="0"/>
        <v xml:space="preserve">Aiouea costaricensis </v>
      </c>
      <c r="H43" s="13" t="s">
        <v>1127</v>
      </c>
      <c r="I43" s="13"/>
      <c r="J43" s="13" t="s">
        <v>1210</v>
      </c>
      <c r="K43" s="13" t="s">
        <v>1124</v>
      </c>
      <c r="L43" s="14" t="s">
        <v>1211</v>
      </c>
      <c r="M43" s="21"/>
      <c r="N43" s="21"/>
      <c r="O43" s="15" t="s">
        <v>1212</v>
      </c>
      <c r="P43" s="13"/>
      <c r="Q43" s="13"/>
    </row>
    <row r="44" spans="1:19" s="7" customFormat="1">
      <c r="A44" s="19" t="s">
        <v>144</v>
      </c>
      <c r="B44" s="9" t="s">
        <v>591</v>
      </c>
      <c r="C44" s="9" t="s">
        <v>1119</v>
      </c>
      <c r="D44" s="13" t="s">
        <v>142</v>
      </c>
      <c r="E44" s="13" t="s">
        <v>724</v>
      </c>
      <c r="F44" s="13" t="s">
        <v>725</v>
      </c>
      <c r="G44" s="10" t="str">
        <f t="shared" si="0"/>
        <v>Alchornea glandulosa</v>
      </c>
      <c r="H44" s="13" t="s">
        <v>1127</v>
      </c>
      <c r="I44" s="13" t="s">
        <v>1213</v>
      </c>
      <c r="J44" s="13"/>
      <c r="K44" s="13" t="s">
        <v>1124</v>
      </c>
      <c r="L44" s="14" t="s">
        <v>1214</v>
      </c>
      <c r="M44" s="13"/>
      <c r="N44" s="15">
        <v>869</v>
      </c>
      <c r="O44" s="15"/>
      <c r="P44" s="13"/>
      <c r="Q44" s="13" t="s">
        <v>1215</v>
      </c>
    </row>
    <row r="45" spans="1:19" s="7" customFormat="1">
      <c r="A45" s="19" t="s">
        <v>146</v>
      </c>
      <c r="B45" s="9" t="s">
        <v>591</v>
      </c>
      <c r="C45" s="9" t="s">
        <v>1119</v>
      </c>
      <c r="D45" s="13" t="s">
        <v>142</v>
      </c>
      <c r="E45" s="13" t="s">
        <v>724</v>
      </c>
      <c r="F45" s="13" t="s">
        <v>726</v>
      </c>
      <c r="G45" s="10" t="str">
        <f t="shared" si="0"/>
        <v>Alchornea grandis</v>
      </c>
      <c r="H45" s="13" t="s">
        <v>1127</v>
      </c>
      <c r="I45" s="13"/>
      <c r="J45" s="13" t="s">
        <v>1216</v>
      </c>
      <c r="K45" s="13" t="s">
        <v>1124</v>
      </c>
      <c r="L45" s="14" t="s">
        <v>1134</v>
      </c>
      <c r="M45" s="13"/>
      <c r="N45" s="15"/>
      <c r="O45" s="15"/>
      <c r="P45" s="13"/>
      <c r="Q45" s="13"/>
    </row>
    <row r="46" spans="1:19" s="7" customFormat="1">
      <c r="A46" s="19" t="s">
        <v>148</v>
      </c>
      <c r="B46" s="9" t="s">
        <v>591</v>
      </c>
      <c r="C46" s="9" t="s">
        <v>1119</v>
      </c>
      <c r="D46" s="13" t="s">
        <v>142</v>
      </c>
      <c r="E46" s="13" t="s">
        <v>724</v>
      </c>
      <c r="F46" s="13" t="s">
        <v>1217</v>
      </c>
      <c r="G46" s="10" t="str">
        <f t="shared" si="0"/>
        <v xml:space="preserve">Alchornea latifolia    </v>
      </c>
      <c r="H46" s="13" t="s">
        <v>1127</v>
      </c>
      <c r="I46" s="13"/>
      <c r="J46" s="13" t="s">
        <v>1208</v>
      </c>
      <c r="K46" s="13" t="s">
        <v>1124</v>
      </c>
      <c r="L46" s="14" t="s">
        <v>1218</v>
      </c>
      <c r="M46" s="13"/>
      <c r="N46" s="15"/>
      <c r="O46" s="15"/>
      <c r="P46" s="13"/>
      <c r="Q46" s="13"/>
    </row>
    <row r="47" spans="1:19" s="7" customFormat="1">
      <c r="A47" s="19" t="s">
        <v>232</v>
      </c>
      <c r="B47" s="9" t="s">
        <v>591</v>
      </c>
      <c r="C47" s="9" t="s">
        <v>1119</v>
      </c>
      <c r="D47" s="13" t="s">
        <v>233</v>
      </c>
      <c r="E47" s="13" t="s">
        <v>793</v>
      </c>
      <c r="F47" s="13" t="s">
        <v>1062</v>
      </c>
      <c r="G47" s="10" t="str">
        <f t="shared" si="0"/>
        <v xml:space="preserve">Alfaroa costaricensis </v>
      </c>
      <c r="H47" s="13" t="s">
        <v>1127</v>
      </c>
      <c r="I47" s="13" t="s">
        <v>1219</v>
      </c>
      <c r="J47" s="13" t="s">
        <v>1208</v>
      </c>
      <c r="K47" s="13" t="s">
        <v>1124</v>
      </c>
      <c r="L47" s="14" t="s">
        <v>1220</v>
      </c>
      <c r="M47" s="13"/>
      <c r="N47" s="15" t="s">
        <v>1221</v>
      </c>
      <c r="O47" s="15"/>
      <c r="P47" s="13"/>
      <c r="Q47" s="13" t="s">
        <v>1222</v>
      </c>
    </row>
    <row r="48" spans="1:19" s="7" customFormat="1">
      <c r="A48" s="19" t="s">
        <v>463</v>
      </c>
      <c r="B48" s="9" t="s">
        <v>591</v>
      </c>
      <c r="C48" s="9" t="s">
        <v>1119</v>
      </c>
      <c r="D48" s="13" t="s">
        <v>462</v>
      </c>
      <c r="E48" s="13" t="s">
        <v>950</v>
      </c>
      <c r="F48" s="13" t="s">
        <v>951</v>
      </c>
      <c r="G48" s="10" t="str">
        <f t="shared" si="0"/>
        <v>Alibertia garapatica</v>
      </c>
      <c r="H48" s="13" t="s">
        <v>1127</v>
      </c>
      <c r="I48" s="13" t="s">
        <v>1223</v>
      </c>
      <c r="J48" s="13" t="s">
        <v>1208</v>
      </c>
      <c r="K48" s="13" t="s">
        <v>1163</v>
      </c>
      <c r="L48" s="14" t="s">
        <v>1224</v>
      </c>
      <c r="M48" s="13"/>
      <c r="N48" s="15">
        <v>2106</v>
      </c>
      <c r="O48" s="15"/>
      <c r="P48" s="13"/>
      <c r="Q48" s="13" t="s">
        <v>1225</v>
      </c>
    </row>
    <row r="49" spans="1:19" s="16" customFormat="1">
      <c r="A49" s="19" t="s">
        <v>526</v>
      </c>
      <c r="B49" s="9" t="s">
        <v>591</v>
      </c>
      <c r="C49" s="9" t="s">
        <v>1119</v>
      </c>
      <c r="D49" s="13" t="s">
        <v>527</v>
      </c>
      <c r="E49" s="13" t="s">
        <v>1226</v>
      </c>
      <c r="F49" s="13" t="s">
        <v>1004</v>
      </c>
      <c r="G49" s="10" t="str">
        <f t="shared" si="0"/>
        <v>Allophyllus psilospermus</v>
      </c>
      <c r="H49" s="13" t="s">
        <v>1127</v>
      </c>
      <c r="I49" s="13" t="s">
        <v>1227</v>
      </c>
      <c r="J49" s="13" t="s">
        <v>1208</v>
      </c>
      <c r="K49" s="13" t="s">
        <v>1124</v>
      </c>
      <c r="L49" s="14" t="s">
        <v>1228</v>
      </c>
      <c r="M49" s="13"/>
      <c r="N49" s="15"/>
      <c r="O49" s="15"/>
      <c r="P49" s="13" t="s">
        <v>1229</v>
      </c>
      <c r="Q49" s="13" t="s">
        <v>1230</v>
      </c>
      <c r="R49" s="7"/>
      <c r="S49" s="7"/>
    </row>
    <row r="50" spans="1:19" s="7" customFormat="1">
      <c r="A50" s="19" t="s">
        <v>3</v>
      </c>
      <c r="B50" s="9" t="s">
        <v>591</v>
      </c>
      <c r="C50" s="9" t="s">
        <v>1119</v>
      </c>
      <c r="D50" s="13" t="s">
        <v>1146</v>
      </c>
      <c r="E50" s="13" t="s">
        <v>593</v>
      </c>
      <c r="F50" s="13" t="s">
        <v>595</v>
      </c>
      <c r="G50" s="10" t="str">
        <f t="shared" si="0"/>
        <v>Alsophila cuspidata</v>
      </c>
      <c r="H50" s="13" t="s">
        <v>1127</v>
      </c>
      <c r="I50" s="13"/>
      <c r="J50" s="13" t="s">
        <v>1208</v>
      </c>
      <c r="K50" s="13" t="s">
        <v>1151</v>
      </c>
      <c r="L50" s="14" t="s">
        <v>1231</v>
      </c>
      <c r="M50" s="13"/>
      <c r="N50" s="15"/>
      <c r="O50" s="15" t="s">
        <v>1232</v>
      </c>
      <c r="P50" s="13"/>
      <c r="Q50" s="13"/>
    </row>
    <row r="51" spans="1:19" s="7" customFormat="1">
      <c r="A51" s="19" t="s">
        <v>4</v>
      </c>
      <c r="B51" s="9" t="s">
        <v>591</v>
      </c>
      <c r="C51" s="9" t="s">
        <v>1119</v>
      </c>
      <c r="D51" s="13" t="s">
        <v>1146</v>
      </c>
      <c r="E51" s="13" t="s">
        <v>593</v>
      </c>
      <c r="F51" s="13" t="s">
        <v>596</v>
      </c>
      <c r="G51" s="10" t="str">
        <f t="shared" si="0"/>
        <v>Alsophila erinacea</v>
      </c>
      <c r="H51" s="13" t="s">
        <v>1127</v>
      </c>
      <c r="I51" s="13"/>
      <c r="J51" s="13" t="s">
        <v>1208</v>
      </c>
      <c r="K51" s="13" t="s">
        <v>1124</v>
      </c>
      <c r="L51" s="14" t="s">
        <v>1233</v>
      </c>
      <c r="M51" s="13"/>
      <c r="N51" s="15"/>
      <c r="O51" s="15" t="s">
        <v>1234</v>
      </c>
      <c r="P51" s="13"/>
      <c r="Q51" s="13"/>
      <c r="R51" s="16"/>
      <c r="S51" s="16"/>
    </row>
    <row r="52" spans="1:19" s="7" customFormat="1" ht="15">
      <c r="A52" s="19" t="s">
        <v>19</v>
      </c>
      <c r="B52" s="9" t="s">
        <v>591</v>
      </c>
      <c r="C52" s="9" t="s">
        <v>1119</v>
      </c>
      <c r="D52" s="13" t="s">
        <v>20</v>
      </c>
      <c r="E52" s="13" t="s">
        <v>609</v>
      </c>
      <c r="F52" s="13" t="s">
        <v>1235</v>
      </c>
      <c r="G52" s="10" t="str">
        <f t="shared" si="0"/>
        <v xml:space="preserve">Alzatea verticillata  </v>
      </c>
      <c r="H52" s="13" t="s">
        <v>1127</v>
      </c>
      <c r="I52" s="13" t="s">
        <v>1236</v>
      </c>
      <c r="J52" s="13" t="s">
        <v>1208</v>
      </c>
      <c r="K52" s="13" t="s">
        <v>1124</v>
      </c>
      <c r="L52" s="14" t="s">
        <v>1237</v>
      </c>
      <c r="M52" s="13"/>
      <c r="N52" s="15"/>
      <c r="O52" s="15"/>
      <c r="P52" s="13"/>
      <c r="Q52" s="13"/>
    </row>
    <row r="53" spans="1:19" s="16" customFormat="1">
      <c r="A53" s="19" t="s">
        <v>464</v>
      </c>
      <c r="B53" s="9" t="s">
        <v>591</v>
      </c>
      <c r="C53" s="9" t="s">
        <v>1119</v>
      </c>
      <c r="D53" s="13" t="s">
        <v>462</v>
      </c>
      <c r="E53" s="13" t="s">
        <v>952</v>
      </c>
      <c r="F53" s="13" t="s">
        <v>1238</v>
      </c>
      <c r="G53" s="10" t="str">
        <f t="shared" si="0"/>
        <v xml:space="preserve">Amaioua pedicellata    </v>
      </c>
      <c r="H53" s="13" t="s">
        <v>1127</v>
      </c>
      <c r="I53" s="13" t="s">
        <v>1239</v>
      </c>
      <c r="J53" s="13"/>
      <c r="K53" s="13" t="s">
        <v>1124</v>
      </c>
      <c r="L53" s="14" t="s">
        <v>1233</v>
      </c>
      <c r="M53" s="13"/>
      <c r="N53" s="15" t="s">
        <v>1240</v>
      </c>
      <c r="O53" s="15"/>
      <c r="P53" s="13"/>
      <c r="Q53" s="13" t="s">
        <v>1241</v>
      </c>
      <c r="R53" s="7"/>
      <c r="S53" s="7"/>
    </row>
    <row r="54" spans="1:19" s="7" customFormat="1">
      <c r="A54" s="19" t="s">
        <v>65</v>
      </c>
      <c r="B54" s="9" t="s">
        <v>591</v>
      </c>
      <c r="C54" s="9" t="s">
        <v>1119</v>
      </c>
      <c r="D54" s="13" t="s">
        <v>66</v>
      </c>
      <c r="E54" s="13" t="s">
        <v>658</v>
      </c>
      <c r="F54" s="13" t="s">
        <v>1242</v>
      </c>
      <c r="G54" s="10" t="str">
        <f t="shared" si="0"/>
        <v>Amphitecna kennedy</v>
      </c>
      <c r="H54" s="13" t="s">
        <v>1127</v>
      </c>
      <c r="I54" s="13"/>
      <c r="J54" s="13"/>
      <c r="K54" s="13" t="s">
        <v>1163</v>
      </c>
      <c r="L54" s="14" t="s">
        <v>1152</v>
      </c>
      <c r="M54" s="13"/>
      <c r="N54" s="15"/>
      <c r="O54" s="15"/>
      <c r="P54" s="13"/>
      <c r="Q54" s="13"/>
    </row>
    <row r="55" spans="1:19" s="7" customFormat="1">
      <c r="A55" s="19" t="s">
        <v>67</v>
      </c>
      <c r="B55" s="9" t="s">
        <v>591</v>
      </c>
      <c r="C55" s="9" t="s">
        <v>1119</v>
      </c>
      <c r="D55" s="13" t="s">
        <v>66</v>
      </c>
      <c r="E55" s="13" t="s">
        <v>658</v>
      </c>
      <c r="F55" s="13" t="s">
        <v>660</v>
      </c>
      <c r="G55" s="10" t="str">
        <f t="shared" si="0"/>
        <v>Amphitecna sessilifolia</v>
      </c>
      <c r="H55" s="13" t="s">
        <v>1127</v>
      </c>
      <c r="I55" s="13" t="s">
        <v>1243</v>
      </c>
      <c r="J55" s="13"/>
      <c r="K55" s="13" t="s">
        <v>1151</v>
      </c>
      <c r="L55" s="14" t="s">
        <v>1244</v>
      </c>
      <c r="M55" s="13"/>
      <c r="N55" s="15"/>
      <c r="O55" s="15"/>
      <c r="P55" s="13"/>
      <c r="Q55" s="13"/>
    </row>
    <row r="56" spans="1:19" s="7" customFormat="1">
      <c r="A56" s="19" t="s">
        <v>68</v>
      </c>
      <c r="B56" s="9" t="s">
        <v>591</v>
      </c>
      <c r="C56" s="9" t="s">
        <v>1119</v>
      </c>
      <c r="D56" s="13" t="s">
        <v>66</v>
      </c>
      <c r="E56" s="13" t="s">
        <v>658</v>
      </c>
      <c r="F56" s="13" t="s">
        <v>1061</v>
      </c>
      <c r="G56" s="10" t="str">
        <f t="shared" si="0"/>
        <v>Amphitecna cf. spathicalyx</v>
      </c>
      <c r="H56" s="13" t="s">
        <v>1127</v>
      </c>
      <c r="I56" s="13"/>
      <c r="J56" s="13"/>
      <c r="K56" s="13" t="s">
        <v>1151</v>
      </c>
      <c r="L56" s="14" t="s">
        <v>1152</v>
      </c>
      <c r="M56" s="13"/>
      <c r="N56" s="15"/>
      <c r="O56" s="15"/>
      <c r="P56" s="13" t="s">
        <v>1245</v>
      </c>
      <c r="Q56" s="13"/>
    </row>
    <row r="57" spans="1:19" s="16" customFormat="1">
      <c r="A57" s="19" t="s">
        <v>164</v>
      </c>
      <c r="B57" s="9" t="s">
        <v>591</v>
      </c>
      <c r="C57" s="9" t="s">
        <v>1246</v>
      </c>
      <c r="D57" s="13" t="s">
        <v>165</v>
      </c>
      <c r="E57" s="13" t="s">
        <v>742</v>
      </c>
      <c r="F57" s="13" t="s">
        <v>743</v>
      </c>
      <c r="G57" s="10" t="str">
        <f t="shared" si="0"/>
        <v>Andira inermis</v>
      </c>
      <c r="H57" s="13" t="s">
        <v>1127</v>
      </c>
      <c r="I57" s="13"/>
      <c r="J57" s="13"/>
      <c r="K57" s="13" t="s">
        <v>1124</v>
      </c>
      <c r="L57" s="14" t="s">
        <v>1247</v>
      </c>
      <c r="M57" s="13"/>
      <c r="N57" s="15"/>
      <c r="O57" s="15"/>
      <c r="P57" s="13"/>
      <c r="Q57" s="13"/>
      <c r="R57" s="7"/>
      <c r="S57" s="7"/>
    </row>
    <row r="58" spans="1:19" s="7" customFormat="1">
      <c r="A58" s="19" t="s">
        <v>245</v>
      </c>
      <c r="B58" s="9" t="s">
        <v>591</v>
      </c>
      <c r="C58" s="9" t="s">
        <v>1119</v>
      </c>
      <c r="D58" s="13" t="s">
        <v>244</v>
      </c>
      <c r="E58" s="13" t="s">
        <v>803</v>
      </c>
      <c r="F58" s="13" t="s">
        <v>804</v>
      </c>
      <c r="G58" s="10" t="str">
        <f t="shared" si="0"/>
        <v>Aniba cinnamomiflora</v>
      </c>
      <c r="H58" s="13" t="s">
        <v>1127</v>
      </c>
      <c r="I58" s="13" t="s">
        <v>1248</v>
      </c>
      <c r="J58" s="13"/>
      <c r="K58" s="13" t="s">
        <v>1124</v>
      </c>
      <c r="L58" s="14" t="s">
        <v>1249</v>
      </c>
      <c r="M58" s="13"/>
      <c r="N58" s="15"/>
      <c r="O58" s="15"/>
      <c r="P58" s="13"/>
      <c r="Q58" s="13"/>
    </row>
    <row r="59" spans="1:19" s="7" customFormat="1">
      <c r="A59" s="19" t="s">
        <v>288</v>
      </c>
      <c r="B59" s="9" t="s">
        <v>591</v>
      </c>
      <c r="C59" s="9" t="s">
        <v>1119</v>
      </c>
      <c r="D59" s="13" t="s">
        <v>289</v>
      </c>
      <c r="E59" s="13" t="s">
        <v>1250</v>
      </c>
      <c r="F59" s="13" t="s">
        <v>814</v>
      </c>
      <c r="G59" s="10" t="str">
        <f t="shared" si="0"/>
        <v>Apeiba  membranacea</v>
      </c>
      <c r="H59" s="13" t="s">
        <v>1127</v>
      </c>
      <c r="I59" s="13"/>
      <c r="J59" s="13"/>
      <c r="K59" s="13" t="s">
        <v>1124</v>
      </c>
      <c r="L59" s="14" t="s">
        <v>1247</v>
      </c>
      <c r="M59" s="13"/>
      <c r="N59" s="15"/>
      <c r="O59" s="15"/>
      <c r="P59" s="13"/>
      <c r="Q59" s="13"/>
    </row>
    <row r="60" spans="1:19" s="7" customFormat="1">
      <c r="A60" s="19" t="s">
        <v>436</v>
      </c>
      <c r="B60" s="9" t="s">
        <v>591</v>
      </c>
      <c r="C60" s="9" t="s">
        <v>1119</v>
      </c>
      <c r="D60" s="13" t="s">
        <v>1131</v>
      </c>
      <c r="E60" s="13" t="s">
        <v>932</v>
      </c>
      <c r="F60" s="13" t="s">
        <v>933</v>
      </c>
      <c r="G60" s="10" t="str">
        <f t="shared" si="0"/>
        <v>Ardisia gordonii</v>
      </c>
      <c r="H60" s="13" t="s">
        <v>1127</v>
      </c>
      <c r="I60" s="13"/>
      <c r="J60" s="13"/>
      <c r="K60" s="13" t="s">
        <v>1124</v>
      </c>
      <c r="L60" s="14" t="s">
        <v>1185</v>
      </c>
      <c r="M60" s="13"/>
      <c r="N60" s="15"/>
      <c r="O60" s="15"/>
      <c r="P60" s="13"/>
      <c r="Q60" s="13"/>
    </row>
    <row r="61" spans="1:19" s="7" customFormat="1">
      <c r="A61" s="19" t="s">
        <v>437</v>
      </c>
      <c r="B61" s="9" t="s">
        <v>591</v>
      </c>
      <c r="C61" s="9" t="s">
        <v>1119</v>
      </c>
      <c r="D61" s="13" t="s">
        <v>1131</v>
      </c>
      <c r="E61" s="13" t="s">
        <v>1251</v>
      </c>
      <c r="F61" s="13" t="s">
        <v>612</v>
      </c>
      <c r="G61" s="10" t="str">
        <f t="shared" si="0"/>
        <v>Ardisia  guianensis</v>
      </c>
      <c r="H61" s="13" t="s">
        <v>1127</v>
      </c>
      <c r="I61" s="13"/>
      <c r="J61" s="13"/>
      <c r="K61" s="13" t="s">
        <v>1124</v>
      </c>
      <c r="L61" s="14" t="s">
        <v>1218</v>
      </c>
      <c r="M61" s="13"/>
      <c r="N61" s="15"/>
      <c r="O61" s="15"/>
      <c r="P61" s="13"/>
      <c r="Q61" s="13"/>
    </row>
    <row r="62" spans="1:19" s="7" customFormat="1">
      <c r="A62" s="19" t="s">
        <v>438</v>
      </c>
      <c r="B62" s="9" t="s">
        <v>591</v>
      </c>
      <c r="C62" s="9" t="s">
        <v>1119</v>
      </c>
      <c r="D62" s="13" t="s">
        <v>1131</v>
      </c>
      <c r="E62" s="13" t="s">
        <v>932</v>
      </c>
      <c r="F62" s="13" t="s">
        <v>934</v>
      </c>
      <c r="G62" s="10" t="str">
        <f t="shared" si="0"/>
        <v>Ardisia hagenii</v>
      </c>
      <c r="H62" s="13" t="s">
        <v>1127</v>
      </c>
      <c r="I62" s="13"/>
      <c r="J62" s="13"/>
      <c r="K62" s="13" t="s">
        <v>1124</v>
      </c>
      <c r="L62" s="14" t="s">
        <v>1252</v>
      </c>
      <c r="M62" s="13"/>
      <c r="N62" s="15"/>
      <c r="O62" s="15" t="s">
        <v>1253</v>
      </c>
      <c r="P62" s="13"/>
      <c r="Q62" s="13"/>
    </row>
    <row r="63" spans="1:19" s="7" customFormat="1">
      <c r="A63" s="19" t="s">
        <v>443</v>
      </c>
      <c r="B63" s="9" t="s">
        <v>591</v>
      </c>
      <c r="C63" s="9" t="s">
        <v>1119</v>
      </c>
      <c r="D63" s="13" t="s">
        <v>1131</v>
      </c>
      <c r="E63" s="13" t="s">
        <v>1251</v>
      </c>
      <c r="F63" s="13" t="s">
        <v>778</v>
      </c>
      <c r="G63" s="10" t="str">
        <f t="shared" si="0"/>
        <v>Ardisia  panamensis</v>
      </c>
      <c r="H63" s="13" t="s">
        <v>1127</v>
      </c>
      <c r="I63" s="13"/>
      <c r="J63" s="13"/>
      <c r="K63" s="13" t="s">
        <v>1124</v>
      </c>
      <c r="L63" s="14" t="s">
        <v>1141</v>
      </c>
      <c r="M63" s="13"/>
      <c r="N63" s="15"/>
      <c r="O63" s="15"/>
      <c r="P63" s="13"/>
      <c r="Q63" s="13"/>
    </row>
    <row r="64" spans="1:19" s="7" customFormat="1">
      <c r="A64" s="19" t="s">
        <v>444</v>
      </c>
      <c r="B64" s="9" t="s">
        <v>591</v>
      </c>
      <c r="C64" s="9" t="s">
        <v>1119</v>
      </c>
      <c r="D64" s="13" t="s">
        <v>1131</v>
      </c>
      <c r="E64" s="13" t="s">
        <v>932</v>
      </c>
      <c r="F64" s="13" t="s">
        <v>935</v>
      </c>
      <c r="G64" s="10" t="str">
        <f t="shared" si="0"/>
        <v>Ardisia wedelli</v>
      </c>
      <c r="H64" s="13" t="s">
        <v>1127</v>
      </c>
      <c r="I64" s="13"/>
      <c r="J64" s="13"/>
      <c r="K64" s="13" t="s">
        <v>1124</v>
      </c>
      <c r="L64" s="14" t="s">
        <v>1254</v>
      </c>
      <c r="M64" s="13"/>
      <c r="N64" s="15"/>
      <c r="O64" s="15" t="s">
        <v>1255</v>
      </c>
      <c r="P64" s="13"/>
      <c r="Q64" s="13"/>
    </row>
    <row r="65" spans="1:19" s="7" customFormat="1">
      <c r="A65" s="19" t="s">
        <v>51</v>
      </c>
      <c r="B65" s="9" t="s">
        <v>591</v>
      </c>
      <c r="C65" s="9" t="s">
        <v>1119</v>
      </c>
      <c r="D65" s="13" t="s">
        <v>52</v>
      </c>
      <c r="E65" s="13" t="s">
        <v>638</v>
      </c>
      <c r="F65" s="13" t="s">
        <v>639</v>
      </c>
      <c r="G65" s="10" t="str">
        <f t="shared" si="0"/>
        <v>Asterogyne martiana</v>
      </c>
      <c r="H65" s="13" t="s">
        <v>1127</v>
      </c>
      <c r="I65" s="13" t="s">
        <v>1256</v>
      </c>
      <c r="J65" s="13"/>
      <c r="K65" s="13" t="s">
        <v>1151</v>
      </c>
      <c r="L65" s="14" t="s">
        <v>1152</v>
      </c>
      <c r="M65" s="13"/>
      <c r="N65" s="15"/>
      <c r="O65" s="15"/>
      <c r="P65" s="13"/>
      <c r="Q65" s="13"/>
    </row>
    <row r="66" spans="1:19" s="7" customFormat="1">
      <c r="A66" s="19" t="s">
        <v>465</v>
      </c>
      <c r="B66" s="9" t="s">
        <v>591</v>
      </c>
      <c r="C66" s="9" t="s">
        <v>1119</v>
      </c>
      <c r="D66" s="13" t="s">
        <v>462</v>
      </c>
      <c r="E66" s="13" t="s">
        <v>1257</v>
      </c>
      <c r="F66" s="13" t="s">
        <v>955</v>
      </c>
      <c r="G66" s="10" t="str">
        <f t="shared" si="0"/>
        <v>Bathysa  veraguensis</v>
      </c>
      <c r="H66" s="13" t="s">
        <v>1127</v>
      </c>
      <c r="I66" s="13"/>
      <c r="J66" s="13"/>
      <c r="K66" s="13" t="s">
        <v>1124</v>
      </c>
      <c r="L66" s="14" t="s">
        <v>1152</v>
      </c>
      <c r="M66" s="13"/>
      <c r="N66" s="15"/>
      <c r="O66" s="15" t="s">
        <v>1258</v>
      </c>
      <c r="P66" s="13"/>
      <c r="Q66" s="13"/>
    </row>
    <row r="67" spans="1:19" s="7" customFormat="1">
      <c r="A67" s="19" t="s">
        <v>529</v>
      </c>
      <c r="B67" s="9" t="s">
        <v>591</v>
      </c>
      <c r="C67" s="9" t="s">
        <v>1119</v>
      </c>
      <c r="D67" s="13" t="s">
        <v>527</v>
      </c>
      <c r="E67" s="13" t="s">
        <v>1005</v>
      </c>
      <c r="F67" s="13" t="s">
        <v>1259</v>
      </c>
      <c r="G67" s="10" t="str">
        <f t="shared" ref="G67:G130" si="1">CONCATENATE(E67," ",F67)</f>
        <v xml:space="preserve">Billia rosea    </v>
      </c>
      <c r="H67" s="13" t="s">
        <v>1127</v>
      </c>
      <c r="I67" s="13" t="s">
        <v>1260</v>
      </c>
      <c r="J67" s="13"/>
      <c r="K67" s="13" t="s">
        <v>1124</v>
      </c>
      <c r="L67" s="14" t="s">
        <v>1261</v>
      </c>
      <c r="M67" s="13"/>
      <c r="N67" s="15">
        <v>1825</v>
      </c>
      <c r="O67" s="15"/>
      <c r="P67" s="13"/>
      <c r="Q67" s="13" t="s">
        <v>1262</v>
      </c>
    </row>
    <row r="68" spans="1:19" s="7" customFormat="1">
      <c r="A68" s="19" t="s">
        <v>69</v>
      </c>
      <c r="B68" s="9" t="s">
        <v>591</v>
      </c>
      <c r="C68" s="9" t="s">
        <v>1119</v>
      </c>
      <c r="D68" s="13" t="s">
        <v>70</v>
      </c>
      <c r="E68" s="13" t="s">
        <v>661</v>
      </c>
      <c r="F68" s="13" t="s">
        <v>1062</v>
      </c>
      <c r="G68" s="10" t="str">
        <f t="shared" si="1"/>
        <v xml:space="preserve">Bourreria costaricensis </v>
      </c>
      <c r="H68" s="13" t="s">
        <v>1127</v>
      </c>
      <c r="I68" s="13" t="s">
        <v>1263</v>
      </c>
      <c r="J68" s="13"/>
      <c r="K68" s="13" t="s">
        <v>1124</v>
      </c>
      <c r="L68" s="14" t="s">
        <v>1264</v>
      </c>
      <c r="M68" s="13"/>
      <c r="N68" s="15">
        <v>1837</v>
      </c>
      <c r="O68" s="15"/>
      <c r="P68" s="13"/>
      <c r="Q68" s="13" t="s">
        <v>1265</v>
      </c>
    </row>
    <row r="69" spans="1:19" s="7" customFormat="1">
      <c r="A69" s="19" t="s">
        <v>356</v>
      </c>
      <c r="B69" s="9" t="s">
        <v>591</v>
      </c>
      <c r="C69" s="9" t="s">
        <v>1119</v>
      </c>
      <c r="D69" s="13" t="s">
        <v>357</v>
      </c>
      <c r="E69" s="13" t="s">
        <v>876</v>
      </c>
      <c r="F69" s="13" t="s">
        <v>612</v>
      </c>
      <c r="G69" s="10" t="str">
        <f t="shared" si="1"/>
        <v>Brosimum guianensis</v>
      </c>
      <c r="H69" s="13" t="s">
        <v>1127</v>
      </c>
      <c r="I69" s="13"/>
      <c r="J69" s="13"/>
      <c r="K69" s="13" t="s">
        <v>1124</v>
      </c>
      <c r="L69" s="14" t="s">
        <v>1185</v>
      </c>
      <c r="M69" s="13"/>
      <c r="N69" s="15"/>
      <c r="O69" s="15"/>
      <c r="P69" s="13"/>
      <c r="Q69" s="13"/>
    </row>
    <row r="70" spans="1:19" s="7" customFormat="1">
      <c r="A70" s="19" t="s">
        <v>284</v>
      </c>
      <c r="B70" s="9" t="s">
        <v>591</v>
      </c>
      <c r="C70" s="9" t="s">
        <v>1119</v>
      </c>
      <c r="D70" s="13" t="s">
        <v>285</v>
      </c>
      <c r="E70" s="13" t="s">
        <v>825</v>
      </c>
      <c r="F70" s="13" t="s">
        <v>826</v>
      </c>
      <c r="G70" s="10" t="str">
        <f t="shared" si="1"/>
        <v>Bunchosia dwyeri</v>
      </c>
      <c r="H70" s="13" t="s">
        <v>1127</v>
      </c>
      <c r="I70" s="9" t="s">
        <v>1266</v>
      </c>
      <c r="J70" s="13"/>
      <c r="K70" s="13" t="s">
        <v>1163</v>
      </c>
      <c r="L70" s="14" t="s">
        <v>1152</v>
      </c>
      <c r="M70" s="13"/>
      <c r="N70" s="15"/>
      <c r="O70" s="15"/>
      <c r="P70" s="13" t="s">
        <v>1267</v>
      </c>
      <c r="Q70" s="13"/>
    </row>
    <row r="71" spans="1:19" s="7" customFormat="1">
      <c r="A71" s="19" t="s">
        <v>287</v>
      </c>
      <c r="B71" s="9" t="s">
        <v>591</v>
      </c>
      <c r="C71" s="9" t="s">
        <v>1119</v>
      </c>
      <c r="D71" s="13" t="s">
        <v>285</v>
      </c>
      <c r="E71" s="13" t="s">
        <v>825</v>
      </c>
      <c r="F71" s="13" t="s">
        <v>1087</v>
      </c>
      <c r="G71" s="10" t="str">
        <f t="shared" si="1"/>
        <v xml:space="preserve">Bunchosia macrophylla </v>
      </c>
      <c r="H71" s="13" t="s">
        <v>1127</v>
      </c>
      <c r="I71" s="13" t="s">
        <v>1268</v>
      </c>
      <c r="J71" s="13"/>
      <c r="K71" s="13" t="s">
        <v>1151</v>
      </c>
      <c r="L71" s="14" t="s">
        <v>1269</v>
      </c>
      <c r="M71" s="13"/>
      <c r="N71" s="15"/>
      <c r="O71" s="15"/>
      <c r="P71" s="13"/>
      <c r="Q71" s="13"/>
    </row>
    <row r="72" spans="1:19" s="7" customFormat="1">
      <c r="A72" s="19" t="s">
        <v>581</v>
      </c>
      <c r="B72" s="9" t="s">
        <v>591</v>
      </c>
      <c r="C72" s="9" t="s">
        <v>1119</v>
      </c>
      <c r="D72" s="13" t="s">
        <v>582</v>
      </c>
      <c r="E72" s="13" t="s">
        <v>1270</v>
      </c>
      <c r="F72" s="13" t="s">
        <v>1271</v>
      </c>
      <c r="G72" s="10" t="str">
        <f t="shared" si="1"/>
        <v xml:space="preserve">Callicarpa  acuminata      </v>
      </c>
      <c r="H72" s="13" t="s">
        <v>1127</v>
      </c>
      <c r="I72" s="13"/>
      <c r="J72" s="13"/>
      <c r="K72" s="13" t="s">
        <v>1124</v>
      </c>
      <c r="L72" s="14" t="s">
        <v>1141</v>
      </c>
      <c r="M72" s="13"/>
      <c r="N72" s="15"/>
      <c r="O72" s="15" t="s">
        <v>1272</v>
      </c>
      <c r="P72" s="13"/>
      <c r="Q72" s="13"/>
    </row>
    <row r="73" spans="1:19" s="7" customFormat="1">
      <c r="A73" s="19" t="s">
        <v>230</v>
      </c>
      <c r="B73" s="9" t="s">
        <v>591</v>
      </c>
      <c r="C73" s="9" t="s">
        <v>1119</v>
      </c>
      <c r="D73" s="13" t="s">
        <v>231</v>
      </c>
      <c r="E73" s="13" t="s">
        <v>792</v>
      </c>
      <c r="F73" s="13" t="s">
        <v>1062</v>
      </c>
      <c r="G73" s="10" t="str">
        <f t="shared" si="1"/>
        <v xml:space="preserve">Calatola costaricensis </v>
      </c>
      <c r="H73" s="13" t="s">
        <v>1127</v>
      </c>
      <c r="I73" s="13" t="s">
        <v>1219</v>
      </c>
      <c r="J73" s="13"/>
      <c r="K73" s="13" t="s">
        <v>1124</v>
      </c>
      <c r="L73" s="14" t="s">
        <v>1273</v>
      </c>
      <c r="M73" s="13" t="s">
        <v>1274</v>
      </c>
      <c r="N73" s="15" t="s">
        <v>1275</v>
      </c>
      <c r="O73" s="15"/>
      <c r="P73" s="13"/>
      <c r="Q73" s="13" t="s">
        <v>1276</v>
      </c>
    </row>
    <row r="74" spans="1:19" s="7" customFormat="1">
      <c r="A74" s="19" t="s">
        <v>514</v>
      </c>
      <c r="B74" s="9" t="s">
        <v>591</v>
      </c>
      <c r="C74" s="9" t="s">
        <v>1119</v>
      </c>
      <c r="D74" s="13" t="s">
        <v>513</v>
      </c>
      <c r="E74" s="13" t="s">
        <v>991</v>
      </c>
      <c r="F74" s="13" t="s">
        <v>1101</v>
      </c>
      <c r="G74" s="10" t="str">
        <f t="shared" si="1"/>
        <v xml:space="preserve">Casearia arborea </v>
      </c>
      <c r="H74" s="13" t="s">
        <v>1127</v>
      </c>
      <c r="I74" s="13" t="s">
        <v>1277</v>
      </c>
      <c r="J74" s="13"/>
      <c r="K74" s="13" t="s">
        <v>1124</v>
      </c>
      <c r="L74" s="14" t="s">
        <v>1278</v>
      </c>
      <c r="M74" s="13"/>
      <c r="N74" s="15"/>
      <c r="O74" s="15"/>
      <c r="P74" s="13"/>
      <c r="Q74" s="13"/>
    </row>
    <row r="75" spans="1:19" s="7" customFormat="1">
      <c r="A75" s="19" t="s">
        <v>515</v>
      </c>
      <c r="B75" s="9" t="s">
        <v>591</v>
      </c>
      <c r="C75" s="9" t="s">
        <v>1119</v>
      </c>
      <c r="D75" s="13" t="s">
        <v>513</v>
      </c>
      <c r="E75" s="13" t="s">
        <v>991</v>
      </c>
      <c r="F75" s="13" t="s">
        <v>1102</v>
      </c>
      <c r="G75" s="10" t="str">
        <f t="shared" si="1"/>
        <v xml:space="preserve">Casearia arguta </v>
      </c>
      <c r="H75" s="13" t="s">
        <v>1127</v>
      </c>
      <c r="I75" s="13" t="s">
        <v>1279</v>
      </c>
      <c r="J75" s="13"/>
      <c r="K75" s="13" t="s">
        <v>1124</v>
      </c>
      <c r="L75" s="14" t="s">
        <v>1280</v>
      </c>
      <c r="M75" s="13"/>
      <c r="N75" s="15"/>
      <c r="O75" s="15" t="s">
        <v>1281</v>
      </c>
      <c r="P75" s="13"/>
      <c r="Q75" s="13"/>
    </row>
    <row r="76" spans="1:19" s="16" customFormat="1">
      <c r="A76" s="19" t="s">
        <v>455</v>
      </c>
      <c r="B76" s="9" t="s">
        <v>591</v>
      </c>
      <c r="C76" s="9" t="s">
        <v>1119</v>
      </c>
      <c r="D76" s="13" t="s">
        <v>456</v>
      </c>
      <c r="E76" s="13" t="s">
        <v>946</v>
      </c>
      <c r="F76" s="22" t="s">
        <v>1282</v>
      </c>
      <c r="G76" s="10" t="str">
        <f t="shared" si="1"/>
        <v xml:space="preserve">Cassipourea elliptica  </v>
      </c>
      <c r="H76" s="13" t="s">
        <v>1127</v>
      </c>
      <c r="I76" s="13" t="s">
        <v>1283</v>
      </c>
      <c r="J76" s="13"/>
      <c r="K76" s="13" t="s">
        <v>1124</v>
      </c>
      <c r="L76" s="14" t="s">
        <v>1284</v>
      </c>
      <c r="M76" s="13"/>
      <c r="N76" s="15">
        <v>2121</v>
      </c>
      <c r="O76" s="15"/>
      <c r="P76" s="13"/>
      <c r="Q76" s="13" t="s">
        <v>1285</v>
      </c>
      <c r="R76" s="7"/>
      <c r="S76" s="7"/>
    </row>
    <row r="77" spans="1:19" s="7" customFormat="1">
      <c r="A77" s="19" t="s">
        <v>517</v>
      </c>
      <c r="B77" s="9" t="s">
        <v>591</v>
      </c>
      <c r="C77" s="9" t="s">
        <v>1119</v>
      </c>
      <c r="D77" s="13" t="s">
        <v>513</v>
      </c>
      <c r="E77" s="13" t="s">
        <v>991</v>
      </c>
      <c r="F77" s="13" t="s">
        <v>994</v>
      </c>
      <c r="G77" s="10" t="str">
        <f t="shared" si="1"/>
        <v>Casearia sylvestris</v>
      </c>
      <c r="H77" s="13" t="s">
        <v>1127</v>
      </c>
      <c r="I77" s="13"/>
      <c r="J77" s="13"/>
      <c r="K77" s="13" t="s">
        <v>1163</v>
      </c>
      <c r="L77" s="14" t="s">
        <v>1286</v>
      </c>
      <c r="M77" s="13"/>
      <c r="N77" s="15"/>
      <c r="O77" s="15"/>
      <c r="P77" s="13"/>
      <c r="Q77" s="13"/>
    </row>
    <row r="78" spans="1:19" s="7" customFormat="1">
      <c r="A78" s="19" t="s">
        <v>519</v>
      </c>
      <c r="B78" s="9" t="s">
        <v>591</v>
      </c>
      <c r="C78" s="9" t="s">
        <v>1119</v>
      </c>
      <c r="D78" s="13" t="s">
        <v>513</v>
      </c>
      <c r="E78" s="13" t="s">
        <v>991</v>
      </c>
      <c r="F78" s="13" t="s">
        <v>995</v>
      </c>
      <c r="G78" s="10" t="str">
        <f t="shared" si="1"/>
        <v>Casearia tacanensis</v>
      </c>
      <c r="H78" s="13" t="s">
        <v>1127</v>
      </c>
      <c r="I78" s="13"/>
      <c r="J78" s="13"/>
      <c r="K78" s="13" t="s">
        <v>1124</v>
      </c>
      <c r="L78" s="14" t="s">
        <v>1196</v>
      </c>
      <c r="M78" s="13"/>
      <c r="N78" s="15"/>
      <c r="O78" s="15" t="s">
        <v>518</v>
      </c>
      <c r="P78" s="13"/>
      <c r="Q78" s="13"/>
    </row>
    <row r="79" spans="1:19" s="7" customFormat="1">
      <c r="A79" s="19" t="s">
        <v>1287</v>
      </c>
      <c r="B79" s="9" t="s">
        <v>591</v>
      </c>
      <c r="C79" s="9" t="s">
        <v>1119</v>
      </c>
      <c r="D79" s="13" t="s">
        <v>575</v>
      </c>
      <c r="E79" s="13" t="s">
        <v>1039</v>
      </c>
      <c r="F79" s="13" t="s">
        <v>1288</v>
      </c>
      <c r="G79" s="10" t="str">
        <f t="shared" si="1"/>
        <v>Cecropia angustifolia</v>
      </c>
      <c r="H79" s="13" t="s">
        <v>1127</v>
      </c>
      <c r="I79" s="13"/>
      <c r="J79" s="13"/>
      <c r="K79" s="13" t="s">
        <v>1124</v>
      </c>
      <c r="L79" s="14" t="s">
        <v>1175</v>
      </c>
      <c r="M79" s="13"/>
      <c r="N79" s="15"/>
      <c r="O79" s="15"/>
      <c r="P79" s="13"/>
      <c r="Q79" s="13"/>
    </row>
    <row r="80" spans="1:19" s="7" customFormat="1">
      <c r="A80" s="19" t="s">
        <v>1289</v>
      </c>
      <c r="B80" s="9" t="s">
        <v>591</v>
      </c>
      <c r="C80" s="9" t="s">
        <v>1119</v>
      </c>
      <c r="D80" s="13" t="s">
        <v>575</v>
      </c>
      <c r="E80" s="13" t="s">
        <v>1039</v>
      </c>
      <c r="F80" s="13" t="s">
        <v>1290</v>
      </c>
      <c r="G80" s="10" t="str">
        <f t="shared" si="1"/>
        <v>Cecropia cf garcae</v>
      </c>
      <c r="H80" s="13" t="s">
        <v>1127</v>
      </c>
      <c r="I80" s="13"/>
      <c r="J80" s="13"/>
      <c r="K80" s="13" t="s">
        <v>1124</v>
      </c>
      <c r="L80" s="14" t="s">
        <v>1291</v>
      </c>
      <c r="M80" s="13"/>
      <c r="N80" s="15"/>
      <c r="O80" s="15"/>
      <c r="P80" s="13"/>
      <c r="Q80" s="13"/>
    </row>
    <row r="81" spans="1:19" s="7" customFormat="1">
      <c r="A81" s="19" t="s">
        <v>577</v>
      </c>
      <c r="B81" s="9" t="s">
        <v>591</v>
      </c>
      <c r="C81" s="9" t="s">
        <v>1119</v>
      </c>
      <c r="D81" s="13" t="s">
        <v>575</v>
      </c>
      <c r="E81" s="13" t="s">
        <v>1039</v>
      </c>
      <c r="F81" s="13" t="s">
        <v>1292</v>
      </c>
      <c r="G81" s="10" t="str">
        <f t="shared" si="1"/>
        <v>Cecropia obtusifolia</v>
      </c>
      <c r="H81" s="13" t="s">
        <v>1127</v>
      </c>
      <c r="I81" s="13"/>
      <c r="J81" s="13"/>
      <c r="K81" s="13" t="s">
        <v>1124</v>
      </c>
      <c r="L81" s="14" t="s">
        <v>1196</v>
      </c>
      <c r="M81" s="13"/>
      <c r="N81" s="15"/>
      <c r="O81" s="15"/>
      <c r="P81" s="13"/>
      <c r="Q81" s="13"/>
    </row>
    <row r="82" spans="1:19" s="7" customFormat="1">
      <c r="A82" s="19" t="s">
        <v>324</v>
      </c>
      <c r="B82" s="9" t="s">
        <v>591</v>
      </c>
      <c r="C82" s="9" t="s">
        <v>1119</v>
      </c>
      <c r="D82" s="13" t="s">
        <v>325</v>
      </c>
      <c r="E82" s="13" t="s">
        <v>862</v>
      </c>
      <c r="F82" s="13" t="s">
        <v>863</v>
      </c>
      <c r="G82" s="10" t="str">
        <f t="shared" si="1"/>
        <v>Cedrela tonduzii</v>
      </c>
      <c r="H82" s="13" t="s">
        <v>1127</v>
      </c>
      <c r="I82" s="13" t="s">
        <v>1293</v>
      </c>
      <c r="J82" s="13"/>
      <c r="K82" s="13" t="s">
        <v>1124</v>
      </c>
      <c r="L82" s="14" t="s">
        <v>1294</v>
      </c>
      <c r="M82" s="13"/>
      <c r="N82" s="15"/>
      <c r="O82" s="15"/>
      <c r="P82" s="13"/>
      <c r="Q82" s="13"/>
      <c r="R82" s="16"/>
      <c r="S82" s="16"/>
    </row>
    <row r="83" spans="1:19" s="16" customFormat="1">
      <c r="A83" s="19" t="s">
        <v>54</v>
      </c>
      <c r="B83" s="9" t="s">
        <v>591</v>
      </c>
      <c r="C83" s="9" t="s">
        <v>1119</v>
      </c>
      <c r="D83" s="13" t="s">
        <v>52</v>
      </c>
      <c r="E83" s="13" t="s">
        <v>640</v>
      </c>
      <c r="F83" s="13" t="s">
        <v>1058</v>
      </c>
      <c r="G83" s="10" t="str">
        <f t="shared" si="1"/>
        <v xml:space="preserve">Chamaedorea woodsoniana </v>
      </c>
      <c r="H83" s="13" t="s">
        <v>1127</v>
      </c>
      <c r="I83" s="13" t="s">
        <v>1295</v>
      </c>
      <c r="J83" s="13"/>
      <c r="K83" s="13" t="s">
        <v>1151</v>
      </c>
      <c r="L83" s="14" t="s">
        <v>1269</v>
      </c>
      <c r="M83" s="13"/>
      <c r="N83" s="15"/>
      <c r="O83" s="15"/>
      <c r="P83" s="13"/>
      <c r="Q83" s="13" t="s">
        <v>1296</v>
      </c>
    </row>
    <row r="84" spans="1:19" s="7" customFormat="1" ht="15">
      <c r="A84" s="19" t="s">
        <v>466</v>
      </c>
      <c r="B84" s="9" t="s">
        <v>591</v>
      </c>
      <c r="C84" s="9" t="s">
        <v>1119</v>
      </c>
      <c r="D84" s="13" t="s">
        <v>462</v>
      </c>
      <c r="E84" s="13" t="s">
        <v>956</v>
      </c>
      <c r="F84" s="13" t="s">
        <v>1297</v>
      </c>
      <c r="G84" s="10" t="str">
        <f t="shared" si="1"/>
        <v xml:space="preserve">Chione campanensis  </v>
      </c>
      <c r="H84" s="13" t="s">
        <v>1127</v>
      </c>
      <c r="I84" s="13" t="s">
        <v>1298</v>
      </c>
      <c r="J84" s="13"/>
      <c r="K84" s="13" t="s">
        <v>1299</v>
      </c>
      <c r="L84" s="14" t="s">
        <v>1294</v>
      </c>
      <c r="M84" s="13"/>
      <c r="N84" s="3" t="s">
        <v>1300</v>
      </c>
      <c r="O84" s="15"/>
      <c r="P84" s="13"/>
      <c r="Q84" s="13" t="s">
        <v>1301</v>
      </c>
      <c r="R84" s="16"/>
      <c r="S84" s="16"/>
    </row>
    <row r="85" spans="1:19" s="7" customFormat="1">
      <c r="A85" s="19" t="s">
        <v>467</v>
      </c>
      <c r="B85" s="9" t="s">
        <v>591</v>
      </c>
      <c r="C85" s="9" t="s">
        <v>1119</v>
      </c>
      <c r="D85" s="13" t="s">
        <v>462</v>
      </c>
      <c r="E85" s="13" t="s">
        <v>956</v>
      </c>
      <c r="F85" s="13" t="s">
        <v>958</v>
      </c>
      <c r="G85" s="10" t="str">
        <f t="shared" si="1"/>
        <v>Chione venosa</v>
      </c>
      <c r="H85" s="13" t="s">
        <v>1127</v>
      </c>
      <c r="I85" s="13"/>
      <c r="J85" s="13"/>
      <c r="K85" s="13" t="s">
        <v>1124</v>
      </c>
      <c r="L85" s="14" t="s">
        <v>1302</v>
      </c>
      <c r="M85" s="13"/>
      <c r="N85" s="3"/>
      <c r="O85" s="15"/>
      <c r="P85" s="13"/>
      <c r="Q85" s="13"/>
    </row>
    <row r="86" spans="1:19" s="7" customFormat="1">
      <c r="A86" s="19" t="s">
        <v>469</v>
      </c>
      <c r="B86" s="9" t="s">
        <v>591</v>
      </c>
      <c r="C86" s="9" t="s">
        <v>1119</v>
      </c>
      <c r="D86" s="13" t="s">
        <v>462</v>
      </c>
      <c r="E86" s="13" t="s">
        <v>959</v>
      </c>
      <c r="F86" s="13" t="s">
        <v>627</v>
      </c>
      <c r="G86" s="10" t="str">
        <f t="shared" si="1"/>
        <v>Chomelia sp</v>
      </c>
      <c r="H86" s="13" t="s">
        <v>1121</v>
      </c>
      <c r="I86" s="13"/>
      <c r="J86" s="13" t="s">
        <v>1303</v>
      </c>
      <c r="K86" s="13"/>
      <c r="L86" s="14" t="s">
        <v>1304</v>
      </c>
      <c r="M86" s="13"/>
      <c r="N86" s="15"/>
      <c r="O86" s="15"/>
      <c r="P86" s="13"/>
      <c r="Q86" s="13"/>
    </row>
    <row r="87" spans="1:19" s="7" customFormat="1">
      <c r="A87" s="19" t="s">
        <v>539</v>
      </c>
      <c r="B87" s="9" t="s">
        <v>591</v>
      </c>
      <c r="C87" s="9" t="s">
        <v>1119</v>
      </c>
      <c r="D87" s="13" t="s">
        <v>540</v>
      </c>
      <c r="E87" s="13" t="s">
        <v>1012</v>
      </c>
      <c r="F87" s="13" t="s">
        <v>1013</v>
      </c>
      <c r="G87" s="10" t="str">
        <f t="shared" si="1"/>
        <v>Chrysophyllum argenteum</v>
      </c>
      <c r="H87" s="13" t="s">
        <v>1127</v>
      </c>
      <c r="I87" s="13"/>
      <c r="J87" s="13"/>
      <c r="K87" s="13" t="s">
        <v>1124</v>
      </c>
      <c r="L87" s="14" t="s">
        <v>1305</v>
      </c>
      <c r="M87" s="13"/>
      <c r="N87" s="15"/>
      <c r="O87" s="15"/>
      <c r="P87" s="13"/>
      <c r="Q87" s="13"/>
    </row>
    <row r="88" spans="1:19" s="7" customFormat="1">
      <c r="A88" s="19" t="s">
        <v>541</v>
      </c>
      <c r="B88" s="9" t="s">
        <v>591</v>
      </c>
      <c r="C88" s="9" t="s">
        <v>1119</v>
      </c>
      <c r="D88" s="13" t="s">
        <v>540</v>
      </c>
      <c r="E88" s="13" t="s">
        <v>1012</v>
      </c>
      <c r="F88" s="13" t="s">
        <v>1014</v>
      </c>
      <c r="G88" s="10" t="str">
        <f t="shared" si="1"/>
        <v>Chrysophyllum colombianum</v>
      </c>
      <c r="H88" s="13" t="s">
        <v>1127</v>
      </c>
      <c r="I88" s="13" t="s">
        <v>1306</v>
      </c>
      <c r="J88" s="13"/>
      <c r="K88" s="13" t="s">
        <v>1151</v>
      </c>
      <c r="L88" s="14" t="s">
        <v>1196</v>
      </c>
      <c r="M88" s="13"/>
      <c r="N88" s="15"/>
      <c r="O88" s="15"/>
      <c r="P88" s="13" t="s">
        <v>1307</v>
      </c>
      <c r="Q88" s="13"/>
    </row>
    <row r="89" spans="1:19" s="23" customFormat="1">
      <c r="A89" s="19" t="s">
        <v>543</v>
      </c>
      <c r="B89" s="9" t="s">
        <v>591</v>
      </c>
      <c r="C89" s="9" t="s">
        <v>1119</v>
      </c>
      <c r="D89" s="13" t="s">
        <v>540</v>
      </c>
      <c r="E89" s="13" t="s">
        <v>1012</v>
      </c>
      <c r="F89" s="13" t="s">
        <v>1015</v>
      </c>
      <c r="G89" s="10" t="str">
        <f t="shared" si="1"/>
        <v>Chrysophyllum hirsutum</v>
      </c>
      <c r="H89" s="13" t="s">
        <v>1127</v>
      </c>
      <c r="I89" s="13" t="s">
        <v>1308</v>
      </c>
      <c r="J89" s="13"/>
      <c r="K89" s="13" t="s">
        <v>1151</v>
      </c>
      <c r="L89" s="14" t="s">
        <v>1152</v>
      </c>
      <c r="M89" s="13"/>
      <c r="N89" s="15"/>
      <c r="O89" s="15"/>
      <c r="P89" s="13" t="s">
        <v>1309</v>
      </c>
      <c r="Q89" s="13"/>
      <c r="R89" s="7"/>
      <c r="S89" s="7"/>
    </row>
    <row r="90" spans="1:19" s="7" customFormat="1">
      <c r="A90" s="19" t="s">
        <v>109</v>
      </c>
      <c r="B90" s="9" t="s">
        <v>591</v>
      </c>
      <c r="C90" s="9" t="s">
        <v>1119</v>
      </c>
      <c r="D90" s="13" t="s">
        <v>110</v>
      </c>
      <c r="E90" s="13" t="s">
        <v>697</v>
      </c>
      <c r="F90" s="13" t="s">
        <v>1310</v>
      </c>
      <c r="G90" s="10" t="str">
        <f t="shared" si="1"/>
        <v xml:space="preserve">Chrysochlamys psychotriifolia           </v>
      </c>
      <c r="H90" s="13" t="s">
        <v>1127</v>
      </c>
      <c r="I90" s="13" t="s">
        <v>1311</v>
      </c>
      <c r="J90" s="13"/>
      <c r="K90" s="13" t="s">
        <v>1163</v>
      </c>
      <c r="L90" s="14" t="s">
        <v>1312</v>
      </c>
      <c r="M90" s="13"/>
      <c r="N90" s="15"/>
      <c r="O90" s="15"/>
      <c r="P90" s="13"/>
      <c r="Q90" s="13" t="s">
        <v>1313</v>
      </c>
    </row>
    <row r="91" spans="1:19" s="7" customFormat="1">
      <c r="A91" s="19" t="s">
        <v>247</v>
      </c>
      <c r="B91" s="9" t="s">
        <v>591</v>
      </c>
      <c r="C91" s="9" t="s">
        <v>1119</v>
      </c>
      <c r="D91" s="13" t="s">
        <v>244</v>
      </c>
      <c r="E91" s="13" t="s">
        <v>806</v>
      </c>
      <c r="F91" s="13" t="s">
        <v>1055</v>
      </c>
      <c r="G91" s="10" t="str">
        <f t="shared" si="1"/>
        <v xml:space="preserve">Cinnamomum costaricanum </v>
      </c>
      <c r="H91" s="13" t="s">
        <v>1127</v>
      </c>
      <c r="I91" s="13"/>
      <c r="J91" s="13"/>
      <c r="K91" s="13" t="s">
        <v>1124</v>
      </c>
      <c r="L91" s="14" t="s">
        <v>1314</v>
      </c>
      <c r="M91" s="13"/>
      <c r="N91" s="15"/>
      <c r="O91" s="15" t="s">
        <v>1315</v>
      </c>
      <c r="P91" s="13"/>
      <c r="Q91" s="13"/>
    </row>
    <row r="92" spans="1:19" s="16" customFormat="1">
      <c r="A92" s="19" t="s">
        <v>249</v>
      </c>
      <c r="B92" s="9" t="s">
        <v>591</v>
      </c>
      <c r="C92" s="9" t="s">
        <v>1119</v>
      </c>
      <c r="D92" s="13" t="s">
        <v>244</v>
      </c>
      <c r="E92" s="13" t="s">
        <v>806</v>
      </c>
      <c r="F92" s="13" t="s">
        <v>1085</v>
      </c>
      <c r="G92" s="10" t="str">
        <f t="shared" si="1"/>
        <v>Cinnamomum cf. paratriplinerve</v>
      </c>
      <c r="H92" s="13" t="s">
        <v>1127</v>
      </c>
      <c r="I92" s="13"/>
      <c r="J92" s="13"/>
      <c r="K92" s="13" t="s">
        <v>1151</v>
      </c>
      <c r="L92" s="14" t="s">
        <v>1316</v>
      </c>
      <c r="M92" s="13"/>
      <c r="N92" s="15"/>
      <c r="O92" s="15" t="s">
        <v>1317</v>
      </c>
      <c r="P92" s="13"/>
      <c r="Q92" s="13"/>
      <c r="R92" s="7"/>
      <c r="S92" s="7"/>
    </row>
    <row r="93" spans="1:19" s="7" customFormat="1">
      <c r="A93" s="19" t="s">
        <v>250</v>
      </c>
      <c r="B93" s="9" t="s">
        <v>591</v>
      </c>
      <c r="C93" s="9" t="s">
        <v>1119</v>
      </c>
      <c r="D93" s="13" t="s">
        <v>244</v>
      </c>
      <c r="E93" s="13" t="s">
        <v>806</v>
      </c>
      <c r="F93" s="13" t="s">
        <v>807</v>
      </c>
      <c r="G93" s="10" t="str">
        <f t="shared" si="1"/>
        <v>Cinnamomum triplinerve</v>
      </c>
      <c r="H93" s="13" t="s">
        <v>1127</v>
      </c>
      <c r="I93" s="13"/>
      <c r="J93" s="13" t="s">
        <v>1318</v>
      </c>
      <c r="K93" s="13" t="s">
        <v>1124</v>
      </c>
      <c r="L93" s="14" t="s">
        <v>1196</v>
      </c>
      <c r="M93" s="13"/>
      <c r="N93" s="15"/>
      <c r="O93" s="15"/>
      <c r="P93" s="13"/>
      <c r="Q93" s="13"/>
    </row>
    <row r="94" spans="1:19" s="16" customFormat="1">
      <c r="A94" s="19" t="s">
        <v>583</v>
      </c>
      <c r="B94" s="9" t="s">
        <v>591</v>
      </c>
      <c r="C94" s="9" t="s">
        <v>1119</v>
      </c>
      <c r="D94" s="13" t="s">
        <v>582</v>
      </c>
      <c r="E94" s="13" t="s">
        <v>1045</v>
      </c>
      <c r="F94" s="13" t="s">
        <v>1319</v>
      </c>
      <c r="G94" s="10" t="str">
        <f t="shared" si="1"/>
        <v>Citharexylum gentry</v>
      </c>
      <c r="H94" s="13" t="s">
        <v>1127</v>
      </c>
      <c r="I94" s="13" t="s">
        <v>1320</v>
      </c>
      <c r="J94" s="13"/>
      <c r="K94" s="13" t="s">
        <v>1151</v>
      </c>
      <c r="L94" s="14" t="s">
        <v>1152</v>
      </c>
      <c r="M94" s="13"/>
      <c r="N94" s="15"/>
      <c r="O94" s="15"/>
      <c r="P94" s="13" t="s">
        <v>1321</v>
      </c>
      <c r="Q94" s="13"/>
    </row>
    <row r="95" spans="1:19" s="7" customFormat="1">
      <c r="A95" s="19" t="s">
        <v>584</v>
      </c>
      <c r="B95" s="9" t="s">
        <v>591</v>
      </c>
      <c r="C95" s="9" t="s">
        <v>1119</v>
      </c>
      <c r="D95" s="13" t="s">
        <v>582</v>
      </c>
      <c r="E95" s="13" t="s">
        <v>1045</v>
      </c>
      <c r="F95" s="13" t="s">
        <v>1322</v>
      </c>
      <c r="G95" s="10" t="str">
        <f t="shared" si="1"/>
        <v xml:space="preserve">Citharexylum macradenium  </v>
      </c>
      <c r="H95" s="13" t="s">
        <v>1127</v>
      </c>
      <c r="I95" s="13" t="s">
        <v>1323</v>
      </c>
      <c r="J95" s="13"/>
      <c r="K95" s="13" t="s">
        <v>1124</v>
      </c>
      <c r="L95" s="14" t="s">
        <v>1324</v>
      </c>
      <c r="M95" s="13"/>
      <c r="N95" s="15"/>
      <c r="O95" s="15"/>
      <c r="P95" s="13"/>
      <c r="Q95" s="13"/>
    </row>
    <row r="96" spans="1:19" s="16" customFormat="1">
      <c r="A96" s="19" t="s">
        <v>100</v>
      </c>
      <c r="B96" s="9" t="s">
        <v>591</v>
      </c>
      <c r="C96" s="9" t="s">
        <v>1119</v>
      </c>
      <c r="D96" s="13" t="s">
        <v>101</v>
      </c>
      <c r="E96" s="13" t="s">
        <v>692</v>
      </c>
      <c r="F96" s="13" t="s">
        <v>1325</v>
      </c>
      <c r="G96" s="10" t="str">
        <f t="shared" si="1"/>
        <v xml:space="preserve">Clethra coloradensis  </v>
      </c>
      <c r="H96" s="13" t="s">
        <v>1127</v>
      </c>
      <c r="I96" s="13" t="s">
        <v>1326</v>
      </c>
      <c r="J96" s="13"/>
      <c r="K96" s="13" t="s">
        <v>1124</v>
      </c>
      <c r="L96" s="14" t="s">
        <v>1237</v>
      </c>
      <c r="M96" s="13"/>
      <c r="N96" s="15"/>
      <c r="O96" s="15"/>
      <c r="P96" s="13"/>
      <c r="Q96" s="13"/>
      <c r="R96" s="7"/>
      <c r="S96" s="7"/>
    </row>
    <row r="97" spans="1:19" s="16" customFormat="1">
      <c r="A97" s="19" t="s">
        <v>102</v>
      </c>
      <c r="B97" s="9" t="s">
        <v>591</v>
      </c>
      <c r="C97" s="9" t="s">
        <v>1119</v>
      </c>
      <c r="D97" s="13" t="s">
        <v>101</v>
      </c>
      <c r="E97" s="13" t="s">
        <v>692</v>
      </c>
      <c r="F97" s="13" t="s">
        <v>694</v>
      </c>
      <c r="G97" s="10" t="str">
        <f t="shared" si="1"/>
        <v>Clethra lanata</v>
      </c>
      <c r="H97" s="13" t="s">
        <v>1127</v>
      </c>
      <c r="I97" s="13" t="s">
        <v>1327</v>
      </c>
      <c r="J97" s="13"/>
      <c r="K97" s="13" t="s">
        <v>1124</v>
      </c>
      <c r="L97" s="14" t="s">
        <v>1328</v>
      </c>
      <c r="M97" s="13"/>
      <c r="N97" s="15">
        <v>446</v>
      </c>
      <c r="O97" s="15"/>
      <c r="P97" s="13"/>
      <c r="Q97" s="13"/>
      <c r="R97" s="7"/>
      <c r="S97" s="7"/>
    </row>
    <row r="98" spans="1:19" s="16" customFormat="1">
      <c r="A98" s="19" t="s">
        <v>104</v>
      </c>
      <c r="B98" s="9" t="s">
        <v>591</v>
      </c>
      <c r="C98" s="9" t="s">
        <v>1119</v>
      </c>
      <c r="D98" s="13" t="s">
        <v>101</v>
      </c>
      <c r="E98" s="13" t="s">
        <v>692</v>
      </c>
      <c r="F98" s="13" t="s">
        <v>695</v>
      </c>
      <c r="G98" s="10" t="str">
        <f t="shared" si="1"/>
        <v>Clethra suaveolens</v>
      </c>
      <c r="H98" s="13" t="s">
        <v>1127</v>
      </c>
      <c r="I98" s="13"/>
      <c r="J98" s="13"/>
      <c r="K98" s="13" t="s">
        <v>1124</v>
      </c>
      <c r="L98" s="14" t="s">
        <v>1314</v>
      </c>
      <c r="M98" s="13"/>
      <c r="N98" s="15"/>
      <c r="O98" s="15"/>
      <c r="P98" s="13"/>
      <c r="Q98" s="13"/>
      <c r="R98" s="7"/>
      <c r="S98" s="7"/>
    </row>
    <row r="99" spans="1:19" s="16" customFormat="1">
      <c r="A99" s="19" t="s">
        <v>106</v>
      </c>
      <c r="B99" s="9" t="s">
        <v>591</v>
      </c>
      <c r="C99" s="9" t="s">
        <v>1119</v>
      </c>
      <c r="D99" s="13" t="s">
        <v>101</v>
      </c>
      <c r="E99" s="13" t="s">
        <v>692</v>
      </c>
      <c r="F99" s="13">
        <v>1</v>
      </c>
      <c r="G99" s="10" t="str">
        <f t="shared" si="1"/>
        <v>Clethra 1</v>
      </c>
      <c r="H99" s="13" t="s">
        <v>1121</v>
      </c>
      <c r="I99" s="13"/>
      <c r="J99" s="13"/>
      <c r="K99" s="13" t="s">
        <v>1124</v>
      </c>
      <c r="L99" s="14" t="s">
        <v>1329</v>
      </c>
      <c r="M99" s="13"/>
      <c r="N99" s="15"/>
      <c r="O99" s="15"/>
      <c r="P99" s="13"/>
      <c r="Q99" s="13"/>
      <c r="R99" s="7"/>
      <c r="S99" s="7"/>
    </row>
    <row r="100" spans="1:19" s="16" customFormat="1">
      <c r="A100" s="19" t="s">
        <v>108</v>
      </c>
      <c r="B100" s="9" t="s">
        <v>591</v>
      </c>
      <c r="C100" s="9" t="s">
        <v>1119</v>
      </c>
      <c r="D100" s="13" t="s">
        <v>101</v>
      </c>
      <c r="E100" s="13" t="s">
        <v>692</v>
      </c>
      <c r="F100" s="13" t="s">
        <v>696</v>
      </c>
      <c r="G100" s="10" t="str">
        <f t="shared" si="1"/>
        <v>Clethra tutensis</v>
      </c>
      <c r="H100" s="13" t="s">
        <v>1127</v>
      </c>
      <c r="I100" s="13"/>
      <c r="J100" s="13"/>
      <c r="K100" s="13" t="s">
        <v>1124</v>
      </c>
      <c r="L100" s="14" t="s">
        <v>1314</v>
      </c>
      <c r="M100" s="13"/>
      <c r="N100" s="15"/>
      <c r="O100" s="15"/>
      <c r="P100" s="13"/>
      <c r="Q100" s="13"/>
    </row>
    <row r="101" spans="1:19" s="16" customFormat="1" ht="15">
      <c r="A101" s="19" t="s">
        <v>307</v>
      </c>
      <c r="B101" s="9" t="s">
        <v>591</v>
      </c>
      <c r="C101" s="9" t="s">
        <v>1119</v>
      </c>
      <c r="D101" s="13" t="s">
        <v>306</v>
      </c>
      <c r="E101" s="13" t="s">
        <v>1330</v>
      </c>
      <c r="F101" s="13" t="s">
        <v>1331</v>
      </c>
      <c r="G101" s="10" t="str">
        <f t="shared" si="1"/>
        <v>Clidemia  ombrofila</v>
      </c>
      <c r="H101" s="13" t="s">
        <v>1127</v>
      </c>
      <c r="I101" s="13" t="s">
        <v>1332</v>
      </c>
      <c r="J101" s="13"/>
      <c r="K101" s="13" t="s">
        <v>1151</v>
      </c>
      <c r="L101" s="14" t="s">
        <v>1190</v>
      </c>
      <c r="M101" s="13"/>
      <c r="N101" s="3" t="s">
        <v>1333</v>
      </c>
      <c r="O101" s="15" t="s">
        <v>315</v>
      </c>
      <c r="P101" s="13"/>
      <c r="Q101" s="13" t="s">
        <v>1276</v>
      </c>
      <c r="R101" s="7"/>
      <c r="S101" s="7"/>
    </row>
    <row r="102" spans="1:19" s="16" customFormat="1">
      <c r="A102" s="19" t="s">
        <v>430</v>
      </c>
      <c r="B102" s="9" t="s">
        <v>591</v>
      </c>
      <c r="C102" s="9" t="s">
        <v>1119</v>
      </c>
      <c r="D102" s="13" t="s">
        <v>431</v>
      </c>
      <c r="E102" s="13" t="s">
        <v>1334</v>
      </c>
      <c r="F102" s="13" t="s">
        <v>930</v>
      </c>
      <c r="G102" s="10" t="str">
        <f t="shared" si="1"/>
        <v>Coccoloba  gentryi</v>
      </c>
      <c r="H102" s="13" t="s">
        <v>1127</v>
      </c>
      <c r="I102" s="13" t="s">
        <v>1335</v>
      </c>
      <c r="J102" s="13"/>
      <c r="K102" s="13" t="s">
        <v>1336</v>
      </c>
      <c r="L102" s="14" t="s">
        <v>1185</v>
      </c>
      <c r="M102" s="13"/>
      <c r="N102" s="15"/>
      <c r="O102" s="15"/>
      <c r="P102" s="13" t="s">
        <v>1337</v>
      </c>
      <c r="Q102" s="13" t="s">
        <v>1338</v>
      </c>
    </row>
    <row r="103" spans="1:19" s="7" customFormat="1">
      <c r="A103" s="19" t="s">
        <v>432</v>
      </c>
      <c r="B103" s="9" t="s">
        <v>591</v>
      </c>
      <c r="C103" s="9" t="s">
        <v>1119</v>
      </c>
      <c r="D103" s="13" t="s">
        <v>431</v>
      </c>
      <c r="E103" s="13" t="s">
        <v>1334</v>
      </c>
      <c r="F103" s="13" t="s">
        <v>931</v>
      </c>
      <c r="G103" s="10" t="str">
        <f t="shared" si="1"/>
        <v>Coccoloba  manzinellensis</v>
      </c>
      <c r="H103" s="13" t="s">
        <v>1127</v>
      </c>
      <c r="I103" s="13"/>
      <c r="J103" s="13"/>
      <c r="K103" s="13" t="s">
        <v>1124</v>
      </c>
      <c r="L103" s="14" t="s">
        <v>1185</v>
      </c>
      <c r="M103" s="13"/>
      <c r="N103" s="15"/>
      <c r="O103" s="15"/>
      <c r="P103" s="13"/>
      <c r="Q103" s="13"/>
    </row>
    <row r="104" spans="1:19" s="7" customFormat="1">
      <c r="A104" s="19" t="s">
        <v>433</v>
      </c>
      <c r="B104" s="9" t="s">
        <v>591</v>
      </c>
      <c r="C104" s="9" t="s">
        <v>1119</v>
      </c>
      <c r="D104" s="13" t="s">
        <v>431</v>
      </c>
      <c r="E104" s="13" t="s">
        <v>1334</v>
      </c>
      <c r="F104" s="13" t="s">
        <v>923</v>
      </c>
      <c r="G104" s="10" t="str">
        <f t="shared" si="1"/>
        <v>Coccoloba  obovata</v>
      </c>
      <c r="H104" s="13" t="s">
        <v>1127</v>
      </c>
      <c r="I104" s="13"/>
      <c r="J104" s="13"/>
      <c r="K104" s="13" t="s">
        <v>1124</v>
      </c>
      <c r="L104" s="14" t="s">
        <v>1165</v>
      </c>
      <c r="M104" s="13"/>
      <c r="N104" s="15">
        <v>2122</v>
      </c>
      <c r="O104" s="15"/>
      <c r="P104" s="13"/>
      <c r="Q104" s="13"/>
    </row>
    <row r="105" spans="1:19" s="7" customFormat="1">
      <c r="A105" s="19" t="s">
        <v>166</v>
      </c>
      <c r="B105" s="9" t="s">
        <v>591</v>
      </c>
      <c r="C105" s="9" t="s">
        <v>1339</v>
      </c>
      <c r="D105" s="13" t="s">
        <v>165</v>
      </c>
      <c r="E105" s="13" t="s">
        <v>744</v>
      </c>
      <c r="F105" s="13" t="s">
        <v>1340</v>
      </c>
      <c r="G105" s="10" t="str">
        <f t="shared" si="1"/>
        <v>Cojoba cf. Catenata</v>
      </c>
      <c r="H105" s="13" t="s">
        <v>1127</v>
      </c>
      <c r="I105" s="13"/>
      <c r="J105" s="13"/>
      <c r="K105" s="13" t="s">
        <v>1124</v>
      </c>
      <c r="L105" s="14" t="s">
        <v>1152</v>
      </c>
      <c r="M105" s="13"/>
      <c r="N105" s="15"/>
      <c r="O105" s="15"/>
      <c r="P105" s="13"/>
      <c r="Q105" s="13"/>
    </row>
    <row r="106" spans="1:19" s="7" customFormat="1">
      <c r="A106" s="19" t="s">
        <v>167</v>
      </c>
      <c r="B106" s="9" t="s">
        <v>591</v>
      </c>
      <c r="C106" s="9" t="s">
        <v>1339</v>
      </c>
      <c r="D106" s="13" t="s">
        <v>165</v>
      </c>
      <c r="E106" s="13" t="s">
        <v>744</v>
      </c>
      <c r="F106" s="13" t="s">
        <v>1077</v>
      </c>
      <c r="G106" s="10" t="str">
        <f t="shared" si="1"/>
        <v xml:space="preserve">Cojoba sophorocarpa </v>
      </c>
      <c r="H106" s="13" t="s">
        <v>1127</v>
      </c>
      <c r="I106" s="13" t="s">
        <v>1341</v>
      </c>
      <c r="J106" s="13"/>
      <c r="K106" s="13" t="s">
        <v>1151</v>
      </c>
      <c r="L106" s="14" t="s">
        <v>1342</v>
      </c>
      <c r="M106" s="13"/>
      <c r="N106" s="15">
        <v>889</v>
      </c>
      <c r="O106" s="15"/>
      <c r="P106" s="13"/>
      <c r="Q106" s="13" t="s">
        <v>1343</v>
      </c>
    </row>
    <row r="107" spans="1:19" s="7" customFormat="1">
      <c r="A107" s="19" t="s">
        <v>55</v>
      </c>
      <c r="B107" s="9" t="s">
        <v>591</v>
      </c>
      <c r="C107" s="9" t="s">
        <v>1119</v>
      </c>
      <c r="D107" s="13" t="s">
        <v>52</v>
      </c>
      <c r="E107" s="13" t="s">
        <v>642</v>
      </c>
      <c r="F107" s="13" t="s">
        <v>1059</v>
      </c>
      <c r="G107" s="10" t="str">
        <f t="shared" si="1"/>
        <v xml:space="preserve">Colpothrinax aphanopetala </v>
      </c>
      <c r="H107" s="13" t="s">
        <v>1127</v>
      </c>
      <c r="I107" s="13" t="s">
        <v>1344</v>
      </c>
      <c r="J107" s="13"/>
      <c r="K107" s="13" t="s">
        <v>1124</v>
      </c>
      <c r="L107" s="14" t="s">
        <v>1345</v>
      </c>
      <c r="M107" s="13"/>
      <c r="N107" s="15"/>
      <c r="O107" s="15"/>
      <c r="P107" s="13"/>
      <c r="Q107" s="13" t="s">
        <v>1346</v>
      </c>
    </row>
    <row r="108" spans="1:19" s="7" customFormat="1">
      <c r="A108" s="19" t="s">
        <v>309</v>
      </c>
      <c r="B108" s="9" t="s">
        <v>591</v>
      </c>
      <c r="C108" s="9" t="s">
        <v>1119</v>
      </c>
      <c r="D108" s="9" t="s">
        <v>306</v>
      </c>
      <c r="E108" s="13" t="s">
        <v>849</v>
      </c>
      <c r="F108" s="13" t="s">
        <v>1217</v>
      </c>
      <c r="G108" s="10" t="str">
        <f t="shared" si="1"/>
        <v xml:space="preserve">Conostegia latifolia    </v>
      </c>
      <c r="H108" s="13" t="s">
        <v>1127</v>
      </c>
      <c r="I108" s="13"/>
      <c r="J108" s="13"/>
      <c r="K108" s="13"/>
      <c r="L108" s="14" t="s">
        <v>1347</v>
      </c>
      <c r="M108" s="13"/>
      <c r="N108" s="15" t="s">
        <v>1348</v>
      </c>
      <c r="O108" s="15"/>
      <c r="P108" s="13"/>
      <c r="Q108" s="13"/>
    </row>
    <row r="109" spans="1:19" s="7" customFormat="1">
      <c r="A109" s="19" t="s">
        <v>310</v>
      </c>
      <c r="B109" s="9" t="s">
        <v>591</v>
      </c>
      <c r="C109" s="9" t="s">
        <v>1119</v>
      </c>
      <c r="D109" s="13" t="s">
        <v>306</v>
      </c>
      <c r="E109" s="13" t="s">
        <v>849</v>
      </c>
      <c r="F109" s="13" t="s">
        <v>850</v>
      </c>
      <c r="G109" s="10" t="str">
        <f t="shared" si="1"/>
        <v>Conostegia micrantha</v>
      </c>
      <c r="H109" s="13" t="s">
        <v>1127</v>
      </c>
      <c r="I109" s="13" t="s">
        <v>1349</v>
      </c>
      <c r="J109" s="13"/>
      <c r="K109" s="13" t="s">
        <v>1124</v>
      </c>
      <c r="L109" s="14" t="s">
        <v>1350</v>
      </c>
      <c r="M109" s="13"/>
      <c r="N109" s="15"/>
      <c r="O109" s="15" t="s">
        <v>1351</v>
      </c>
      <c r="P109" s="13"/>
      <c r="Q109" s="13"/>
    </row>
    <row r="110" spans="1:19" s="7" customFormat="1">
      <c r="A110" s="19" t="s">
        <v>311</v>
      </c>
      <c r="B110" s="9" t="s">
        <v>591</v>
      </c>
      <c r="C110" s="9" t="s">
        <v>1119</v>
      </c>
      <c r="D110" s="9" t="s">
        <v>306</v>
      </c>
      <c r="E110" s="13" t="s">
        <v>849</v>
      </c>
      <c r="F110" s="13" t="s">
        <v>851</v>
      </c>
      <c r="G110" s="10" t="str">
        <f t="shared" si="1"/>
        <v>Conostegia rufescens</v>
      </c>
      <c r="H110" s="13" t="s">
        <v>1127</v>
      </c>
      <c r="I110" s="13" t="s">
        <v>1352</v>
      </c>
      <c r="J110" s="13"/>
      <c r="K110" s="13" t="s">
        <v>1124</v>
      </c>
      <c r="L110" s="14" t="s">
        <v>1353</v>
      </c>
      <c r="M110" s="13"/>
      <c r="N110" s="15"/>
      <c r="O110" s="15" t="s">
        <v>320</v>
      </c>
      <c r="P110" s="13"/>
      <c r="Q110" s="13"/>
    </row>
    <row r="111" spans="1:19" s="7" customFormat="1">
      <c r="A111" s="19" t="s">
        <v>71</v>
      </c>
      <c r="B111" s="9" t="s">
        <v>591</v>
      </c>
      <c r="C111" s="9" t="s">
        <v>1119</v>
      </c>
      <c r="D111" s="13" t="s">
        <v>70</v>
      </c>
      <c r="E111" s="13" t="s">
        <v>663</v>
      </c>
      <c r="F111" s="13" t="s">
        <v>664</v>
      </c>
      <c r="G111" s="10" t="str">
        <f t="shared" si="1"/>
        <v>Cordia globosa</v>
      </c>
      <c r="H111" s="13" t="s">
        <v>1127</v>
      </c>
      <c r="I111" s="13"/>
      <c r="J111" s="13"/>
      <c r="K111" s="13" t="s">
        <v>1151</v>
      </c>
      <c r="L111" s="14" t="s">
        <v>1134</v>
      </c>
      <c r="M111" s="13"/>
      <c r="N111" s="15"/>
      <c r="O111" s="15"/>
      <c r="P111" s="13"/>
      <c r="Q111" s="13"/>
    </row>
    <row r="112" spans="1:19" s="7" customFormat="1">
      <c r="A112" s="19" t="s">
        <v>72</v>
      </c>
      <c r="B112" s="9" t="s">
        <v>591</v>
      </c>
      <c r="C112" s="9" t="s">
        <v>1119</v>
      </c>
      <c r="D112" s="13" t="s">
        <v>70</v>
      </c>
      <c r="E112" s="13" t="s">
        <v>663</v>
      </c>
      <c r="F112" s="13" t="s">
        <v>665</v>
      </c>
      <c r="G112" s="10" t="str">
        <f t="shared" si="1"/>
        <v>Cordia lasiocalyx</v>
      </c>
      <c r="H112" s="13" t="s">
        <v>1127</v>
      </c>
      <c r="I112" s="13"/>
      <c r="J112" s="13"/>
      <c r="K112" s="13" t="s">
        <v>1151</v>
      </c>
      <c r="L112" s="14" t="s">
        <v>1354</v>
      </c>
      <c r="M112" s="13"/>
      <c r="N112" s="15"/>
      <c r="O112" s="15"/>
      <c r="P112" s="13"/>
      <c r="Q112" s="13"/>
    </row>
    <row r="113" spans="1:19" s="7" customFormat="1">
      <c r="A113" s="19" t="s">
        <v>149</v>
      </c>
      <c r="B113" s="9" t="s">
        <v>591</v>
      </c>
      <c r="C113" s="9" t="s">
        <v>1119</v>
      </c>
      <c r="D113" s="13" t="s">
        <v>142</v>
      </c>
      <c r="E113" s="13" t="s">
        <v>727</v>
      </c>
      <c r="F113" s="13" t="s">
        <v>728</v>
      </c>
      <c r="G113" s="10" t="str">
        <f t="shared" si="1"/>
        <v>Croton billbergianus</v>
      </c>
      <c r="H113" s="13" t="s">
        <v>1127</v>
      </c>
      <c r="I113" s="13"/>
      <c r="J113" s="13"/>
      <c r="K113" s="13" t="s">
        <v>1124</v>
      </c>
      <c r="L113" s="14" t="s">
        <v>1141</v>
      </c>
      <c r="M113" s="13"/>
      <c r="N113" s="15"/>
      <c r="O113" s="15"/>
      <c r="P113" s="13"/>
      <c r="Q113" s="13"/>
    </row>
    <row r="114" spans="1:19" s="7" customFormat="1">
      <c r="A114" s="19" t="s">
        <v>150</v>
      </c>
      <c r="B114" s="9" t="s">
        <v>591</v>
      </c>
      <c r="C114" s="9" t="s">
        <v>1119</v>
      </c>
      <c r="D114" s="13" t="s">
        <v>142</v>
      </c>
      <c r="E114" s="13" t="s">
        <v>727</v>
      </c>
      <c r="F114" s="13" t="s">
        <v>1355</v>
      </c>
      <c r="G114" s="10" t="str">
        <f t="shared" si="1"/>
        <v xml:space="preserve">Croton draco   </v>
      </c>
      <c r="H114" s="13" t="s">
        <v>1127</v>
      </c>
      <c r="I114" s="13" t="s">
        <v>1356</v>
      </c>
      <c r="J114" s="13"/>
      <c r="K114" s="13" t="s">
        <v>1124</v>
      </c>
      <c r="L114" s="14" t="s">
        <v>1357</v>
      </c>
      <c r="M114" s="13" t="s">
        <v>1358</v>
      </c>
      <c r="N114" s="15"/>
      <c r="O114" s="15"/>
      <c r="P114" s="13"/>
      <c r="Q114" s="13" t="s">
        <v>1359</v>
      </c>
    </row>
    <row r="115" spans="1:19" s="7" customFormat="1">
      <c r="A115" s="19" t="s">
        <v>151</v>
      </c>
      <c r="B115" s="9" t="s">
        <v>591</v>
      </c>
      <c r="C115" s="9" t="s">
        <v>1119</v>
      </c>
      <c r="D115" s="13" t="s">
        <v>142</v>
      </c>
      <c r="E115" s="13" t="s">
        <v>727</v>
      </c>
      <c r="F115" s="13" t="s">
        <v>730</v>
      </c>
      <c r="G115" s="10" t="str">
        <f t="shared" si="1"/>
        <v>Croton pachypodus</v>
      </c>
      <c r="H115" s="13" t="s">
        <v>1127</v>
      </c>
      <c r="I115" s="13" t="s">
        <v>1360</v>
      </c>
      <c r="J115" s="13"/>
      <c r="K115" s="13" t="s">
        <v>1124</v>
      </c>
      <c r="L115" s="14" t="s">
        <v>1139</v>
      </c>
      <c r="M115" s="13"/>
      <c r="N115" s="15"/>
      <c r="O115" s="15" t="s">
        <v>1361</v>
      </c>
      <c r="P115" s="13" t="s">
        <v>1362</v>
      </c>
      <c r="Q115" s="13"/>
    </row>
    <row r="116" spans="1:19" s="7" customFormat="1">
      <c r="A116" s="19" t="s">
        <v>153</v>
      </c>
      <c r="B116" s="9" t="s">
        <v>591</v>
      </c>
      <c r="C116" s="9" t="s">
        <v>1119</v>
      </c>
      <c r="D116" s="13" t="s">
        <v>142</v>
      </c>
      <c r="E116" s="13" t="s">
        <v>727</v>
      </c>
      <c r="F116" s="13" t="s">
        <v>1363</v>
      </c>
      <c r="G116" s="10" t="str">
        <f t="shared" si="1"/>
        <v xml:space="preserve">Croton schiedeanus  </v>
      </c>
      <c r="H116" s="13" t="s">
        <v>1127</v>
      </c>
      <c r="I116" s="13" t="s">
        <v>1364</v>
      </c>
      <c r="J116" s="13"/>
      <c r="K116" s="13" t="s">
        <v>1124</v>
      </c>
      <c r="L116" s="14" t="s">
        <v>1365</v>
      </c>
      <c r="M116" s="13"/>
      <c r="N116" s="15">
        <v>1892</v>
      </c>
      <c r="O116" s="15"/>
      <c r="P116" s="13"/>
      <c r="Q116" s="13" t="s">
        <v>1366</v>
      </c>
    </row>
    <row r="117" spans="1:19" s="7" customFormat="1">
      <c r="A117" s="19" t="s">
        <v>56</v>
      </c>
      <c r="B117" s="9" t="s">
        <v>591</v>
      </c>
      <c r="C117" s="9" t="s">
        <v>1119</v>
      </c>
      <c r="D117" s="13" t="s">
        <v>52</v>
      </c>
      <c r="E117" s="13" t="s">
        <v>644</v>
      </c>
      <c r="F117" s="13" t="s">
        <v>1367</v>
      </c>
      <c r="G117" s="10" t="str">
        <f t="shared" si="1"/>
        <v xml:space="preserve">Cryosophila warscewiczii        </v>
      </c>
      <c r="H117" s="13" t="s">
        <v>1127</v>
      </c>
      <c r="I117" s="13" t="s">
        <v>1368</v>
      </c>
      <c r="J117" s="13"/>
      <c r="K117" s="13" t="s">
        <v>1124</v>
      </c>
      <c r="L117" s="14" t="s">
        <v>1125</v>
      </c>
      <c r="M117" s="13" t="s">
        <v>1369</v>
      </c>
      <c r="N117" s="15"/>
      <c r="O117" s="15"/>
      <c r="P117" s="13"/>
      <c r="Q117" s="13" t="s">
        <v>1370</v>
      </c>
    </row>
    <row r="118" spans="1:19" s="16" customFormat="1">
      <c r="A118" s="19" t="s">
        <v>530</v>
      </c>
      <c r="B118" s="9" t="s">
        <v>591</v>
      </c>
      <c r="C118" s="9" t="s">
        <v>1119</v>
      </c>
      <c r="D118" s="13" t="s">
        <v>527</v>
      </c>
      <c r="E118" s="13" t="s">
        <v>1007</v>
      </c>
      <c r="F118" s="13" t="s">
        <v>689</v>
      </c>
      <c r="G118" s="10" t="str">
        <f t="shared" si="1"/>
        <v>Cupania guatemalensis</v>
      </c>
      <c r="H118" s="13" t="s">
        <v>1127</v>
      </c>
      <c r="I118" s="13" t="s">
        <v>1371</v>
      </c>
      <c r="J118" s="13"/>
      <c r="K118" s="13" t="s">
        <v>1124</v>
      </c>
      <c r="L118" s="14" t="s">
        <v>1372</v>
      </c>
      <c r="M118" s="13"/>
      <c r="N118" s="15">
        <v>1749</v>
      </c>
      <c r="O118" s="15"/>
      <c r="P118" s="13"/>
      <c r="Q118" s="13"/>
      <c r="R118" s="7"/>
      <c r="S118" s="7"/>
    </row>
    <row r="119" spans="1:19" s="7" customFormat="1">
      <c r="A119" s="19" t="s">
        <v>532</v>
      </c>
      <c r="B119" s="9" t="s">
        <v>591</v>
      </c>
      <c r="C119" s="9" t="s">
        <v>1119</v>
      </c>
      <c r="D119" s="13" t="s">
        <v>527</v>
      </c>
      <c r="E119" s="13" t="s">
        <v>1007</v>
      </c>
      <c r="F119" s="13" t="s">
        <v>1217</v>
      </c>
      <c r="G119" s="10" t="str">
        <f t="shared" si="1"/>
        <v xml:space="preserve">Cupania latifolia    </v>
      </c>
      <c r="H119" s="13" t="s">
        <v>1127</v>
      </c>
      <c r="I119" s="13"/>
      <c r="J119" s="13"/>
      <c r="K119" s="13" t="s">
        <v>1124</v>
      </c>
      <c r="L119" s="14" t="s">
        <v>1172</v>
      </c>
      <c r="M119" s="13"/>
      <c r="N119" s="15"/>
      <c r="O119" s="15"/>
      <c r="P119" s="13"/>
      <c r="Q119" s="13"/>
    </row>
    <row r="120" spans="1:19" s="16" customFormat="1">
      <c r="A120" s="19" t="s">
        <v>533</v>
      </c>
      <c r="B120" s="9" t="s">
        <v>591</v>
      </c>
      <c r="C120" s="9" t="s">
        <v>1119</v>
      </c>
      <c r="D120" s="13" t="s">
        <v>527</v>
      </c>
      <c r="E120" s="13" t="s">
        <v>1007</v>
      </c>
      <c r="F120" s="13" t="s">
        <v>851</v>
      </c>
      <c r="G120" s="10" t="str">
        <f t="shared" si="1"/>
        <v>Cupania rufescens</v>
      </c>
      <c r="H120" s="13" t="s">
        <v>1127</v>
      </c>
      <c r="I120" s="13" t="s">
        <v>1373</v>
      </c>
      <c r="J120" s="13"/>
      <c r="K120" s="13" t="s">
        <v>1124</v>
      </c>
      <c r="L120" s="14" t="s">
        <v>1165</v>
      </c>
      <c r="M120" s="13"/>
      <c r="N120" s="15" t="s">
        <v>1374</v>
      </c>
      <c r="O120" s="15"/>
      <c r="P120" s="13" t="s">
        <v>1375</v>
      </c>
      <c r="Q120" s="13" t="s">
        <v>1376</v>
      </c>
      <c r="R120" s="7"/>
      <c r="S120" s="7"/>
    </row>
    <row r="121" spans="1:19" s="7" customFormat="1">
      <c r="A121" s="19" t="s">
        <v>535</v>
      </c>
      <c r="B121" s="9" t="s">
        <v>591</v>
      </c>
      <c r="C121" s="9" t="s">
        <v>1119</v>
      </c>
      <c r="D121" s="13" t="s">
        <v>527</v>
      </c>
      <c r="E121" s="13" t="s">
        <v>1007</v>
      </c>
      <c r="F121" s="13" t="s">
        <v>1008</v>
      </c>
      <c r="G121" s="10" t="str">
        <f t="shared" si="1"/>
        <v>Cupania seemannii</v>
      </c>
      <c r="H121" s="13" t="s">
        <v>1127</v>
      </c>
      <c r="I121" s="13"/>
      <c r="J121" s="13"/>
      <c r="K121" s="13" t="s">
        <v>1124</v>
      </c>
      <c r="L121" s="14" t="s">
        <v>1377</v>
      </c>
      <c r="M121" s="13"/>
      <c r="N121" s="15"/>
      <c r="O121" s="15"/>
      <c r="P121" s="13"/>
      <c r="Q121" s="13"/>
    </row>
    <row r="122" spans="1:19" s="7" customFormat="1">
      <c r="A122" s="19" t="s">
        <v>445</v>
      </c>
      <c r="B122" s="9" t="s">
        <v>591</v>
      </c>
      <c r="C122" s="9" t="s">
        <v>1119</v>
      </c>
      <c r="D122" s="13" t="s">
        <v>1131</v>
      </c>
      <c r="E122" s="13" t="s">
        <v>936</v>
      </c>
      <c r="F122" s="13" t="s">
        <v>937</v>
      </c>
      <c r="G122" s="10" t="str">
        <f t="shared" si="1"/>
        <v>Cybianthus montanus</v>
      </c>
      <c r="H122" s="13" t="s">
        <v>1127</v>
      </c>
      <c r="I122" s="13" t="s">
        <v>1378</v>
      </c>
      <c r="J122" s="13"/>
      <c r="K122" s="13" t="s">
        <v>1163</v>
      </c>
      <c r="L122" s="14" t="s">
        <v>1345</v>
      </c>
      <c r="M122" s="13"/>
      <c r="N122" s="15">
        <v>1270</v>
      </c>
      <c r="O122" s="15" t="s">
        <v>1379</v>
      </c>
      <c r="P122" s="13"/>
      <c r="Q122" s="13" t="s">
        <v>1380</v>
      </c>
    </row>
    <row r="123" spans="1:19" s="7" customFormat="1">
      <c r="A123" s="19" t="s">
        <v>568</v>
      </c>
      <c r="B123" s="9" t="s">
        <v>591</v>
      </c>
      <c r="C123" s="9" t="s">
        <v>1119</v>
      </c>
      <c r="D123" s="13" t="s">
        <v>1158</v>
      </c>
      <c r="E123" s="13" t="s">
        <v>1034</v>
      </c>
      <c r="F123" s="13" t="s">
        <v>1381</v>
      </c>
      <c r="G123" s="10" t="str">
        <f t="shared" si="1"/>
        <v xml:space="preserve">Daphnopsis americana  </v>
      </c>
      <c r="H123" s="13" t="s">
        <v>1127</v>
      </c>
      <c r="I123" s="13" t="s">
        <v>1382</v>
      </c>
      <c r="J123" s="13"/>
      <c r="K123" s="13"/>
      <c r="L123" s="14" t="s">
        <v>1383</v>
      </c>
      <c r="M123" s="13"/>
      <c r="N123" s="15"/>
      <c r="O123" s="15"/>
      <c r="P123" s="13"/>
      <c r="Q123" s="13"/>
    </row>
    <row r="124" spans="1:19" s="16" customFormat="1">
      <c r="A124" s="19" t="s">
        <v>41</v>
      </c>
      <c r="B124" s="9" t="s">
        <v>591</v>
      </c>
      <c r="C124" s="9" t="s">
        <v>1119</v>
      </c>
      <c r="D124" s="13" t="s">
        <v>42</v>
      </c>
      <c r="E124" s="13" t="s">
        <v>631</v>
      </c>
      <c r="F124" s="13" t="s">
        <v>632</v>
      </c>
      <c r="G124" s="10" t="str">
        <f t="shared" si="1"/>
        <v>Dendropanax alberti-smithii</v>
      </c>
      <c r="H124" s="13" t="s">
        <v>1127</v>
      </c>
      <c r="I124" s="13"/>
      <c r="J124" s="13"/>
      <c r="K124" s="13" t="s">
        <v>1124</v>
      </c>
      <c r="L124" s="14" t="s">
        <v>1218</v>
      </c>
      <c r="M124" s="13"/>
      <c r="N124" s="15"/>
      <c r="O124" s="24" t="s">
        <v>1384</v>
      </c>
      <c r="P124" s="13"/>
      <c r="Q124" s="13"/>
      <c r="R124" s="7"/>
      <c r="S124" s="7"/>
    </row>
    <row r="125" spans="1:19" s="7" customFormat="1" ht="15">
      <c r="A125" s="19" t="s">
        <v>43</v>
      </c>
      <c r="B125" s="9" t="s">
        <v>591</v>
      </c>
      <c r="C125" s="9" t="s">
        <v>1119</v>
      </c>
      <c r="D125" s="13" t="s">
        <v>42</v>
      </c>
      <c r="E125" s="13" t="s">
        <v>631</v>
      </c>
      <c r="F125" s="13" t="s">
        <v>1385</v>
      </c>
      <c r="G125" s="10" t="str">
        <f t="shared" si="1"/>
        <v xml:space="preserve">Dendropanax arboreus    </v>
      </c>
      <c r="H125" s="13" t="s">
        <v>1127</v>
      </c>
      <c r="I125" s="13" t="s">
        <v>1386</v>
      </c>
      <c r="J125" s="13"/>
      <c r="K125" s="13" t="s">
        <v>1124</v>
      </c>
      <c r="L125" s="14" t="s">
        <v>1387</v>
      </c>
      <c r="M125" s="13"/>
      <c r="N125" s="15"/>
      <c r="O125" s="15"/>
      <c r="P125" s="13"/>
      <c r="Q125" s="13" t="s">
        <v>1388</v>
      </c>
    </row>
    <row r="126" spans="1:19" s="7" customFormat="1">
      <c r="A126" s="19" t="s">
        <v>44</v>
      </c>
      <c r="B126" s="9" t="s">
        <v>591</v>
      </c>
      <c r="C126" s="9" t="s">
        <v>1119</v>
      </c>
      <c r="D126" s="13" t="s">
        <v>42</v>
      </c>
      <c r="E126" s="13" t="s">
        <v>631</v>
      </c>
      <c r="F126" s="13" t="s">
        <v>634</v>
      </c>
      <c r="G126" s="10" t="str">
        <f t="shared" si="1"/>
        <v>Dendropanax capillaris</v>
      </c>
      <c r="H126" s="13" t="s">
        <v>1127</v>
      </c>
      <c r="I126" s="13" t="s">
        <v>1389</v>
      </c>
      <c r="J126" s="13"/>
      <c r="K126" s="13" t="s">
        <v>1124</v>
      </c>
      <c r="L126" s="14" t="s">
        <v>1390</v>
      </c>
      <c r="M126" s="13"/>
      <c r="N126" s="15">
        <v>1744</v>
      </c>
      <c r="O126" s="15"/>
      <c r="P126" s="13"/>
      <c r="Q126" s="13" t="s">
        <v>1391</v>
      </c>
    </row>
    <row r="127" spans="1:19" s="7" customFormat="1">
      <c r="A127" s="19" t="s">
        <v>46</v>
      </c>
      <c r="B127" s="9" t="s">
        <v>591</v>
      </c>
      <c r="C127" s="9" t="s">
        <v>1119</v>
      </c>
      <c r="D127" s="13" t="s">
        <v>42</v>
      </c>
      <c r="E127" s="13" t="s">
        <v>631</v>
      </c>
      <c r="F127" s="13" t="s">
        <v>635</v>
      </c>
      <c r="G127" s="10" t="str">
        <f t="shared" si="1"/>
        <v>Dendropanax globosus</v>
      </c>
      <c r="H127" s="13" t="s">
        <v>1127</v>
      </c>
      <c r="I127" s="13" t="s">
        <v>1389</v>
      </c>
      <c r="J127" s="13"/>
      <c r="K127" s="13" t="s">
        <v>1124</v>
      </c>
      <c r="L127" s="14" t="s">
        <v>1134</v>
      </c>
      <c r="M127" s="13"/>
      <c r="N127" s="15"/>
      <c r="O127" s="15"/>
      <c r="P127" s="13"/>
      <c r="Q127" s="13"/>
    </row>
    <row r="128" spans="1:19" s="7" customFormat="1">
      <c r="A128" s="19" t="s">
        <v>48</v>
      </c>
      <c r="B128" s="9" t="s">
        <v>591</v>
      </c>
      <c r="C128" s="9" t="s">
        <v>1119</v>
      </c>
      <c r="D128" s="13" t="s">
        <v>42</v>
      </c>
      <c r="E128" s="13" t="s">
        <v>631</v>
      </c>
      <c r="F128" s="13" t="s">
        <v>636</v>
      </c>
      <c r="G128" s="10" t="str">
        <f t="shared" si="1"/>
        <v>Dendropanax gonatopodus</v>
      </c>
      <c r="H128" s="13" t="s">
        <v>1127</v>
      </c>
      <c r="I128" s="13" t="s">
        <v>1392</v>
      </c>
      <c r="J128" s="13"/>
      <c r="K128" s="13" t="s">
        <v>1124</v>
      </c>
      <c r="L128" s="14" t="s">
        <v>1393</v>
      </c>
      <c r="M128" s="13"/>
      <c r="N128" s="15"/>
      <c r="O128" s="15"/>
      <c r="P128" s="13"/>
      <c r="Q128" s="13"/>
    </row>
    <row r="129" spans="1:19" s="7" customFormat="1">
      <c r="A129" s="19" t="s">
        <v>28</v>
      </c>
      <c r="B129" s="9" t="s">
        <v>591</v>
      </c>
      <c r="C129" s="9" t="s">
        <v>1119</v>
      </c>
      <c r="D129" s="13" t="s">
        <v>25</v>
      </c>
      <c r="E129" s="13" t="s">
        <v>616</v>
      </c>
      <c r="F129" s="13" t="s">
        <v>1056</v>
      </c>
      <c r="G129" s="10" t="str">
        <f t="shared" si="1"/>
        <v xml:space="preserve">Desmopsis maxonii </v>
      </c>
      <c r="H129" s="13" t="s">
        <v>1127</v>
      </c>
      <c r="I129" s="13" t="s">
        <v>1394</v>
      </c>
      <c r="J129" s="13"/>
      <c r="K129" s="13" t="s">
        <v>1124</v>
      </c>
      <c r="L129" s="14" t="s">
        <v>1316</v>
      </c>
      <c r="M129" s="13"/>
      <c r="N129" s="15" t="s">
        <v>1395</v>
      </c>
      <c r="O129" s="25"/>
      <c r="P129" s="13" t="s">
        <v>1396</v>
      </c>
      <c r="Q129" s="13" t="s">
        <v>1397</v>
      </c>
    </row>
    <row r="130" spans="1:19" s="7" customFormat="1">
      <c r="A130" s="19" t="s">
        <v>125</v>
      </c>
      <c r="B130" s="9" t="s">
        <v>591</v>
      </c>
      <c r="C130" s="9" t="s">
        <v>1119</v>
      </c>
      <c r="D130" s="13" t="s">
        <v>126</v>
      </c>
      <c r="E130" s="13" t="s">
        <v>712</v>
      </c>
      <c r="F130" s="13" t="s">
        <v>1070</v>
      </c>
      <c r="G130" s="10" t="str">
        <f t="shared" si="1"/>
        <v xml:space="preserve">Dichapetalum axillare </v>
      </c>
      <c r="H130" s="13" t="s">
        <v>1127</v>
      </c>
      <c r="I130" s="13"/>
      <c r="J130" s="13"/>
      <c r="K130" s="13" t="s">
        <v>1124</v>
      </c>
      <c r="L130" s="14" t="s">
        <v>1294</v>
      </c>
      <c r="M130" s="13"/>
      <c r="N130" s="15">
        <v>2118</v>
      </c>
      <c r="O130" s="15"/>
      <c r="P130" s="13"/>
      <c r="Q130" s="13" t="s">
        <v>1398</v>
      </c>
    </row>
    <row r="131" spans="1:19" s="7" customFormat="1">
      <c r="A131" s="19" t="s">
        <v>587</v>
      </c>
      <c r="B131" s="9" t="s">
        <v>591</v>
      </c>
      <c r="C131" s="9" t="s">
        <v>1119</v>
      </c>
      <c r="D131" s="13" t="s">
        <v>588</v>
      </c>
      <c r="E131" s="13" t="s">
        <v>1399</v>
      </c>
      <c r="F131" s="13" t="s">
        <v>1049</v>
      </c>
      <c r="G131" s="10" t="str">
        <f t="shared" ref="G131:G194" si="2">CONCATENATE(E131," ",F131)</f>
        <v>Drimys  granadensis</v>
      </c>
      <c r="H131" s="13" t="s">
        <v>1127</v>
      </c>
      <c r="I131" s="13" t="s">
        <v>1400</v>
      </c>
      <c r="J131" s="13"/>
      <c r="K131" s="13" t="s">
        <v>1124</v>
      </c>
      <c r="L131" s="14" t="s">
        <v>1302</v>
      </c>
      <c r="M131" s="13"/>
      <c r="N131" s="15"/>
      <c r="O131" s="15"/>
      <c r="P131" s="13"/>
      <c r="Q131" s="13"/>
    </row>
    <row r="132" spans="1:19" s="7" customFormat="1" ht="15">
      <c r="A132" s="19" t="s">
        <v>452</v>
      </c>
      <c r="B132" s="9" t="s">
        <v>591</v>
      </c>
      <c r="C132" s="9" t="s">
        <v>1119</v>
      </c>
      <c r="D132" s="26" t="s">
        <v>453</v>
      </c>
      <c r="E132" s="13" t="s">
        <v>944</v>
      </c>
      <c r="F132" s="13" t="s">
        <v>945</v>
      </c>
      <c r="G132" s="10" t="str">
        <f t="shared" si="2"/>
        <v>Drypetes brownii</v>
      </c>
      <c r="H132" s="13" t="s">
        <v>1127</v>
      </c>
      <c r="I132" s="13" t="s">
        <v>1349</v>
      </c>
      <c r="J132" s="13"/>
      <c r="K132" s="13" t="s">
        <v>1163</v>
      </c>
      <c r="L132" s="14" t="s">
        <v>1125</v>
      </c>
      <c r="M132" s="13"/>
      <c r="N132" s="3" t="s">
        <v>1401</v>
      </c>
      <c r="O132" s="15"/>
      <c r="P132" s="13" t="s">
        <v>1402</v>
      </c>
      <c r="Q132" s="13" t="s">
        <v>1403</v>
      </c>
    </row>
    <row r="133" spans="1:19" s="16" customFormat="1">
      <c r="A133" s="19" t="s">
        <v>168</v>
      </c>
      <c r="B133" s="9" t="s">
        <v>591</v>
      </c>
      <c r="C133" s="9" t="s">
        <v>1246</v>
      </c>
      <c r="D133" s="13" t="s">
        <v>165</v>
      </c>
      <c r="E133" s="13" t="s">
        <v>746</v>
      </c>
      <c r="F133" s="13" t="s">
        <v>747</v>
      </c>
      <c r="G133" s="10" t="str">
        <f t="shared" si="2"/>
        <v>Dussia cuscatlanica</v>
      </c>
      <c r="H133" s="13" t="s">
        <v>1127</v>
      </c>
      <c r="I133" s="13"/>
      <c r="J133" s="13"/>
      <c r="K133" s="13" t="s">
        <v>1124</v>
      </c>
      <c r="L133" s="14" t="s">
        <v>1404</v>
      </c>
      <c r="M133" s="13"/>
      <c r="N133" s="15"/>
      <c r="O133" s="15"/>
      <c r="P133" s="13"/>
      <c r="Q133" s="13"/>
      <c r="R133" s="7"/>
      <c r="S133" s="7"/>
    </row>
    <row r="134" spans="1:19" s="7" customFormat="1">
      <c r="A134" s="19" t="s">
        <v>169</v>
      </c>
      <c r="B134" s="9" t="s">
        <v>591</v>
      </c>
      <c r="C134" s="9" t="s">
        <v>1246</v>
      </c>
      <c r="D134" s="13" t="s">
        <v>165</v>
      </c>
      <c r="E134" s="13" t="s">
        <v>746</v>
      </c>
      <c r="F134" s="13" t="s">
        <v>748</v>
      </c>
      <c r="G134" s="10" t="str">
        <f t="shared" si="2"/>
        <v>Dussia macroprophyllata</v>
      </c>
      <c r="H134" s="13" t="s">
        <v>1127</v>
      </c>
      <c r="I134" s="13"/>
      <c r="J134" s="13"/>
      <c r="K134" s="13" t="s">
        <v>1124</v>
      </c>
      <c r="L134" s="14" t="s">
        <v>1185</v>
      </c>
      <c r="M134" s="13"/>
      <c r="N134" s="15"/>
      <c r="O134" s="15"/>
      <c r="P134" s="13"/>
      <c r="Q134" s="13"/>
    </row>
    <row r="135" spans="1:19" s="7" customFormat="1">
      <c r="A135" s="19" t="s">
        <v>171</v>
      </c>
      <c r="B135" s="9" t="s">
        <v>591</v>
      </c>
      <c r="C135" s="9" t="s">
        <v>1246</v>
      </c>
      <c r="D135" s="13" t="s">
        <v>165</v>
      </c>
      <c r="E135" s="13" t="s">
        <v>746</v>
      </c>
      <c r="F135" s="13" t="s">
        <v>703</v>
      </c>
      <c r="G135" s="10" t="str">
        <f t="shared" si="2"/>
        <v>Dussia magnifolia</v>
      </c>
      <c r="H135" s="13" t="s">
        <v>1127</v>
      </c>
      <c r="I135" s="13"/>
      <c r="J135" s="13" t="s">
        <v>1405</v>
      </c>
      <c r="K135" s="13" t="s">
        <v>1124</v>
      </c>
      <c r="L135" s="14" t="s">
        <v>1218</v>
      </c>
      <c r="M135" s="13"/>
      <c r="N135" s="15"/>
      <c r="O135" s="15"/>
      <c r="P135" s="13"/>
      <c r="Q135" s="13"/>
    </row>
    <row r="136" spans="1:19" s="7" customFormat="1">
      <c r="A136" s="19" t="s">
        <v>111</v>
      </c>
      <c r="B136" s="9" t="s">
        <v>591</v>
      </c>
      <c r="C136" s="9" t="s">
        <v>1119</v>
      </c>
      <c r="D136" s="13" t="s">
        <v>110</v>
      </c>
      <c r="E136" s="13" t="s">
        <v>699</v>
      </c>
      <c r="F136" s="13" t="s">
        <v>1067</v>
      </c>
      <c r="G136" s="10" t="str">
        <f t="shared" si="2"/>
        <v xml:space="preserve">Dystovomita paniculata </v>
      </c>
      <c r="H136" s="13" t="s">
        <v>1127</v>
      </c>
      <c r="I136" s="13" t="s">
        <v>1406</v>
      </c>
      <c r="J136" s="13"/>
      <c r="K136" s="13" t="s">
        <v>1124</v>
      </c>
      <c r="L136" s="14" t="s">
        <v>1407</v>
      </c>
      <c r="M136" s="13"/>
      <c r="N136" s="15"/>
      <c r="O136" s="15"/>
      <c r="P136" s="13"/>
      <c r="Q136" s="13"/>
    </row>
    <row r="137" spans="1:19" s="7" customFormat="1">
      <c r="A137" s="19" t="s">
        <v>471</v>
      </c>
      <c r="B137" s="9" t="s">
        <v>591</v>
      </c>
      <c r="C137" s="9" t="s">
        <v>1119</v>
      </c>
      <c r="D137" s="13" t="s">
        <v>462</v>
      </c>
      <c r="E137" s="13" t="s">
        <v>961</v>
      </c>
      <c r="F137" s="13" t="s">
        <v>962</v>
      </c>
      <c r="G137" s="10" t="str">
        <f t="shared" si="2"/>
        <v>Elaeagia auriculata</v>
      </c>
      <c r="H137" s="13" t="s">
        <v>1127</v>
      </c>
      <c r="I137" s="13" t="s">
        <v>1408</v>
      </c>
      <c r="J137" s="13"/>
      <c r="K137" s="13" t="s">
        <v>1124</v>
      </c>
      <c r="L137" s="14" t="s">
        <v>1353</v>
      </c>
      <c r="M137" s="13"/>
      <c r="N137" s="15">
        <v>871</v>
      </c>
      <c r="O137" s="15"/>
      <c r="P137" s="13"/>
      <c r="Q137" s="13" t="s">
        <v>1409</v>
      </c>
    </row>
    <row r="138" spans="1:19" s="16" customFormat="1">
      <c r="A138" s="19" t="s">
        <v>252</v>
      </c>
      <c r="B138" s="9" t="s">
        <v>591</v>
      </c>
      <c r="C138" s="9" t="s">
        <v>1119</v>
      </c>
      <c r="D138" s="13" t="s">
        <v>244</v>
      </c>
      <c r="E138" s="13" t="s">
        <v>808</v>
      </c>
      <c r="F138" s="13" t="s">
        <v>809</v>
      </c>
      <c r="G138" s="10" t="str">
        <f t="shared" si="2"/>
        <v>Endlicheria browniana</v>
      </c>
      <c r="H138" s="13" t="s">
        <v>1127</v>
      </c>
      <c r="I138" s="13" t="s">
        <v>1410</v>
      </c>
      <c r="J138" s="13"/>
      <c r="K138" s="13" t="s">
        <v>1151</v>
      </c>
      <c r="L138" s="14" t="s">
        <v>1411</v>
      </c>
      <c r="M138" s="13"/>
      <c r="N138" s="15"/>
      <c r="O138" s="15" t="s">
        <v>1412</v>
      </c>
      <c r="P138" s="13" t="s">
        <v>1413</v>
      </c>
      <c r="Q138" s="13"/>
      <c r="R138" s="7"/>
      <c r="S138" s="7"/>
    </row>
    <row r="139" spans="1:19" s="7" customFormat="1">
      <c r="A139" s="19" t="s">
        <v>172</v>
      </c>
      <c r="B139" s="9" t="s">
        <v>591</v>
      </c>
      <c r="C139" s="9" t="s">
        <v>1246</v>
      </c>
      <c r="D139" s="13" t="s">
        <v>165</v>
      </c>
      <c r="E139" s="13" t="s">
        <v>749</v>
      </c>
      <c r="F139" s="13" t="s">
        <v>750</v>
      </c>
      <c r="G139" s="10" t="str">
        <f t="shared" si="2"/>
        <v>Erythrina chiriquensis</v>
      </c>
      <c r="H139" s="13"/>
      <c r="I139" s="13"/>
      <c r="J139" s="27"/>
      <c r="K139" s="13" t="s">
        <v>1124</v>
      </c>
      <c r="L139" s="14" t="s">
        <v>1141</v>
      </c>
      <c r="M139" s="13"/>
      <c r="N139" s="15"/>
      <c r="O139" s="15"/>
      <c r="P139" s="13"/>
      <c r="Q139" s="13"/>
    </row>
    <row r="140" spans="1:19" s="7" customFormat="1">
      <c r="A140" s="19" t="s">
        <v>173</v>
      </c>
      <c r="B140" s="9" t="s">
        <v>591</v>
      </c>
      <c r="C140" s="9" t="s">
        <v>1246</v>
      </c>
      <c r="D140" s="13" t="s">
        <v>165</v>
      </c>
      <c r="E140" s="13" t="s">
        <v>749</v>
      </c>
      <c r="F140" s="13" t="s">
        <v>751</v>
      </c>
      <c r="G140" s="10" t="str">
        <f t="shared" si="2"/>
        <v>Erythrina gibbosa</v>
      </c>
      <c r="H140" s="13" t="s">
        <v>1127</v>
      </c>
      <c r="I140" s="13"/>
      <c r="J140" s="13"/>
      <c r="K140" s="13" t="s">
        <v>1124</v>
      </c>
      <c r="L140" s="14" t="s">
        <v>1414</v>
      </c>
      <c r="M140" s="13"/>
      <c r="N140" s="15"/>
      <c r="O140" s="15"/>
      <c r="P140" s="13"/>
      <c r="Q140" s="13"/>
    </row>
    <row r="141" spans="1:19" s="7" customFormat="1">
      <c r="A141" s="19" t="s">
        <v>139</v>
      </c>
      <c r="B141" s="9" t="s">
        <v>591</v>
      </c>
      <c r="C141" s="9" t="s">
        <v>1119</v>
      </c>
      <c r="D141" s="13" t="s">
        <v>140</v>
      </c>
      <c r="E141" s="13" t="s">
        <v>720</v>
      </c>
      <c r="F141" s="13" t="s">
        <v>1073</v>
      </c>
      <c r="G141" s="10" t="str">
        <f t="shared" si="2"/>
        <v xml:space="preserve">Erythroxylum macrophyllum </v>
      </c>
      <c r="H141" s="13" t="s">
        <v>1127</v>
      </c>
      <c r="I141" s="13" t="s">
        <v>1415</v>
      </c>
      <c r="J141" s="13"/>
      <c r="K141" s="13" t="s">
        <v>1163</v>
      </c>
      <c r="L141" s="14" t="s">
        <v>1416</v>
      </c>
      <c r="M141" s="13"/>
      <c r="N141" s="15"/>
      <c r="O141" s="15"/>
      <c r="P141" s="13"/>
      <c r="Q141" s="13" t="s">
        <v>1417</v>
      </c>
      <c r="R141" s="16"/>
      <c r="S141" s="16"/>
    </row>
    <row r="142" spans="1:19" s="16" customFormat="1">
      <c r="A142" s="19" t="s">
        <v>280</v>
      </c>
      <c r="B142" s="9" t="s">
        <v>591</v>
      </c>
      <c r="C142" s="9" t="s">
        <v>1119</v>
      </c>
      <c r="D142" s="13" t="s">
        <v>281</v>
      </c>
      <c r="E142" s="13" t="s">
        <v>823</v>
      </c>
      <c r="F142" s="13" t="s">
        <v>1418</v>
      </c>
      <c r="G142" s="10" t="str">
        <f t="shared" si="2"/>
        <v xml:space="preserve">Eschweilera panamensis  </v>
      </c>
      <c r="H142" s="13" t="s">
        <v>1127</v>
      </c>
      <c r="I142" s="13" t="s">
        <v>1207</v>
      </c>
      <c r="J142" s="13"/>
      <c r="K142" s="13" t="s">
        <v>1124</v>
      </c>
      <c r="L142" s="14" t="s">
        <v>1419</v>
      </c>
      <c r="M142" s="13" t="s">
        <v>1420</v>
      </c>
      <c r="N142" s="15">
        <v>2103</v>
      </c>
      <c r="O142" s="15"/>
      <c r="P142" s="13"/>
      <c r="Q142" s="13" t="s">
        <v>1421</v>
      </c>
      <c r="R142" s="7"/>
      <c r="S142" s="7"/>
    </row>
    <row r="143" spans="1:19" s="16" customFormat="1">
      <c r="A143" s="19" t="s">
        <v>389</v>
      </c>
      <c r="B143" s="9" t="s">
        <v>591</v>
      </c>
      <c r="C143" s="9" t="s">
        <v>1119</v>
      </c>
      <c r="D143" s="13" t="s">
        <v>386</v>
      </c>
      <c r="E143" s="13" t="s">
        <v>901</v>
      </c>
      <c r="F143" s="13" t="s">
        <v>1422</v>
      </c>
      <c r="G143" s="10" t="str">
        <f t="shared" si="2"/>
        <v>Eugenia brocoli</v>
      </c>
      <c r="H143" s="13" t="s">
        <v>1121</v>
      </c>
      <c r="I143" s="13"/>
      <c r="J143" s="13" t="s">
        <v>1423</v>
      </c>
      <c r="K143" s="13" t="s">
        <v>1151</v>
      </c>
      <c r="L143" s="14" t="s">
        <v>1294</v>
      </c>
      <c r="M143" s="13"/>
      <c r="N143" s="15"/>
      <c r="O143" s="15" t="s">
        <v>1424</v>
      </c>
      <c r="P143" s="13"/>
      <c r="Q143" s="13"/>
      <c r="R143" s="7"/>
      <c r="S143" s="7"/>
    </row>
    <row r="144" spans="1:19" s="7" customFormat="1">
      <c r="A144" s="19" t="s">
        <v>390</v>
      </c>
      <c r="B144" s="9" t="s">
        <v>591</v>
      </c>
      <c r="C144" s="9" t="s">
        <v>1119</v>
      </c>
      <c r="D144" s="13" t="s">
        <v>386</v>
      </c>
      <c r="E144" s="13" t="s">
        <v>901</v>
      </c>
      <c r="F144" s="13" t="s">
        <v>902</v>
      </c>
      <c r="G144" s="10" t="str">
        <f t="shared" si="2"/>
        <v>Eugenia galalonensis</v>
      </c>
      <c r="H144" s="13" t="s">
        <v>1127</v>
      </c>
      <c r="I144" s="13"/>
      <c r="J144" s="13"/>
      <c r="K144" s="13"/>
      <c r="L144" s="14" t="s">
        <v>1425</v>
      </c>
      <c r="M144" s="13"/>
      <c r="N144" s="15"/>
      <c r="O144" s="15"/>
      <c r="P144" s="13"/>
      <c r="Q144" s="13"/>
      <c r="R144" s="16"/>
      <c r="S144" s="16"/>
    </row>
    <row r="145" spans="1:19" s="7" customFormat="1">
      <c r="A145" s="19" t="s">
        <v>393</v>
      </c>
      <c r="B145" s="9" t="s">
        <v>591</v>
      </c>
      <c r="C145" s="9" t="s">
        <v>1119</v>
      </c>
      <c r="D145" s="10" t="s">
        <v>386</v>
      </c>
      <c r="E145" s="10" t="s">
        <v>1426</v>
      </c>
      <c r="F145" s="28" t="s">
        <v>1427</v>
      </c>
      <c r="G145" s="10" t="str">
        <f t="shared" si="2"/>
        <v>Eugenia? pri…</v>
      </c>
      <c r="H145" s="28" t="s">
        <v>1121</v>
      </c>
      <c r="I145" s="10"/>
      <c r="J145" s="10" t="s">
        <v>1428</v>
      </c>
      <c r="K145" s="10"/>
      <c r="L145" s="11" t="s">
        <v>1429</v>
      </c>
      <c r="M145" s="10"/>
      <c r="N145" s="12"/>
      <c r="O145" s="12"/>
      <c r="P145" s="10"/>
      <c r="Q145" s="10"/>
      <c r="R145" s="16"/>
      <c r="S145" s="16"/>
    </row>
    <row r="146" spans="1:19" s="7" customFormat="1">
      <c r="A146" s="19" t="s">
        <v>394</v>
      </c>
      <c r="B146" s="9" t="s">
        <v>591</v>
      </c>
      <c r="C146" s="9" t="s">
        <v>1119</v>
      </c>
      <c r="D146" s="13" t="s">
        <v>386</v>
      </c>
      <c r="E146" s="13" t="s">
        <v>901</v>
      </c>
      <c r="F146" s="13" t="s">
        <v>904</v>
      </c>
      <c r="G146" s="10" t="str">
        <f t="shared" si="2"/>
        <v>Eugenia siggersii</v>
      </c>
      <c r="H146" s="13" t="s">
        <v>1127</v>
      </c>
      <c r="I146" s="13" t="s">
        <v>1349</v>
      </c>
      <c r="J146" s="13"/>
      <c r="K146" s="13" t="s">
        <v>1163</v>
      </c>
      <c r="L146" s="14" t="s">
        <v>1430</v>
      </c>
      <c r="M146" s="13"/>
      <c r="N146" s="15"/>
      <c r="O146" s="24"/>
      <c r="P146" s="13"/>
      <c r="Q146" s="13"/>
      <c r="R146" s="16"/>
      <c r="S146" s="16"/>
    </row>
    <row r="147" spans="1:19" s="7" customFormat="1">
      <c r="A147" s="19" t="s">
        <v>154</v>
      </c>
      <c r="B147" s="9" t="s">
        <v>591</v>
      </c>
      <c r="C147" s="9" t="s">
        <v>1119</v>
      </c>
      <c r="D147" s="13" t="s">
        <v>142</v>
      </c>
      <c r="E147" s="13" t="s">
        <v>732</v>
      </c>
      <c r="F147" s="13" t="s">
        <v>1074</v>
      </c>
      <c r="G147" s="10" t="str">
        <f t="shared" si="2"/>
        <v xml:space="preserve">Euphorbia elata </v>
      </c>
      <c r="H147" s="13" t="s">
        <v>1127</v>
      </c>
      <c r="I147" s="13" t="s">
        <v>1431</v>
      </c>
      <c r="J147" s="13"/>
      <c r="K147" s="13" t="s">
        <v>1151</v>
      </c>
      <c r="L147" s="14" t="s">
        <v>1152</v>
      </c>
      <c r="M147" s="13"/>
      <c r="N147" s="15"/>
      <c r="O147" s="15"/>
      <c r="P147" s="13"/>
      <c r="Q147" s="13"/>
    </row>
    <row r="148" spans="1:19" s="16" customFormat="1">
      <c r="A148" s="19" t="s">
        <v>57</v>
      </c>
      <c r="B148" s="9" t="s">
        <v>591</v>
      </c>
      <c r="C148" s="9" t="s">
        <v>1119</v>
      </c>
      <c r="D148" s="13" t="s">
        <v>52</v>
      </c>
      <c r="E148" s="13" t="s">
        <v>646</v>
      </c>
      <c r="F148" s="13" t="s">
        <v>1060</v>
      </c>
      <c r="G148" s="10" t="str">
        <f t="shared" si="2"/>
        <v xml:space="preserve">Euterpe precatoria </v>
      </c>
      <c r="H148" s="13" t="s">
        <v>1127</v>
      </c>
      <c r="I148" s="13" t="s">
        <v>1432</v>
      </c>
      <c r="J148" s="13"/>
      <c r="K148" s="13" t="s">
        <v>1124</v>
      </c>
      <c r="L148" s="14" t="s">
        <v>1433</v>
      </c>
      <c r="M148" s="13"/>
      <c r="N148" s="15"/>
      <c r="O148" s="15"/>
      <c r="P148" s="13"/>
      <c r="Q148" s="13" t="s">
        <v>1434</v>
      </c>
      <c r="R148" s="7"/>
      <c r="S148" s="7"/>
    </row>
    <row r="149" spans="1:19" s="7" customFormat="1">
      <c r="A149" s="19" t="s">
        <v>473</v>
      </c>
      <c r="B149" s="9" t="s">
        <v>591</v>
      </c>
      <c r="C149" s="9" t="s">
        <v>1119</v>
      </c>
      <c r="D149" s="13" t="s">
        <v>462</v>
      </c>
      <c r="E149" s="13" t="s">
        <v>963</v>
      </c>
      <c r="F149" s="13" t="s">
        <v>1435</v>
      </c>
      <c r="G149" s="10" t="str">
        <f t="shared" si="2"/>
        <v xml:space="preserve">Faramea multiflora  </v>
      </c>
      <c r="H149" s="13" t="s">
        <v>1127</v>
      </c>
      <c r="I149" s="13" t="s">
        <v>1436</v>
      </c>
      <c r="J149" s="13"/>
      <c r="K149" s="13" t="s">
        <v>1151</v>
      </c>
      <c r="L149" s="14" t="s">
        <v>1437</v>
      </c>
      <c r="M149" s="13"/>
      <c r="N149" s="15"/>
      <c r="O149" s="15"/>
      <c r="P149" s="13"/>
      <c r="Q149" s="13" t="s">
        <v>1438</v>
      </c>
    </row>
    <row r="150" spans="1:19" s="7" customFormat="1">
      <c r="A150" s="19" t="s">
        <v>364</v>
      </c>
      <c r="B150" s="9" t="s">
        <v>591</v>
      </c>
      <c r="C150" s="9" t="s">
        <v>1119</v>
      </c>
      <c r="D150" s="13" t="s">
        <v>357</v>
      </c>
      <c r="E150" s="13" t="s">
        <v>878</v>
      </c>
      <c r="F150" s="13" t="s">
        <v>881</v>
      </c>
      <c r="G150" s="10" t="str">
        <f t="shared" si="2"/>
        <v>Ficus pertusa</v>
      </c>
      <c r="H150" s="13" t="s">
        <v>1127</v>
      </c>
      <c r="I150" s="13"/>
      <c r="J150" s="13"/>
      <c r="K150" s="13" t="s">
        <v>1124</v>
      </c>
      <c r="L150" s="14" t="s">
        <v>1294</v>
      </c>
      <c r="M150" s="13"/>
      <c r="N150" s="15"/>
      <c r="O150" s="15"/>
      <c r="P150" s="13"/>
      <c r="Q150" s="13"/>
    </row>
    <row r="151" spans="1:19" s="16" customFormat="1">
      <c r="A151" s="19" t="s">
        <v>366</v>
      </c>
      <c r="B151" s="9" t="s">
        <v>591</v>
      </c>
      <c r="C151" s="9" t="s">
        <v>1119</v>
      </c>
      <c r="D151" s="13" t="s">
        <v>357</v>
      </c>
      <c r="E151" s="13" t="s">
        <v>878</v>
      </c>
      <c r="F151" s="13" t="s">
        <v>863</v>
      </c>
      <c r="G151" s="10" t="str">
        <f t="shared" si="2"/>
        <v>Ficus tonduzii</v>
      </c>
      <c r="H151" s="13" t="s">
        <v>1127</v>
      </c>
      <c r="I151" s="13"/>
      <c r="J151" s="13"/>
      <c r="K151" s="13" t="s">
        <v>1124</v>
      </c>
      <c r="L151" s="14" t="s">
        <v>1218</v>
      </c>
      <c r="M151" s="13"/>
      <c r="N151" s="15"/>
      <c r="O151" s="15"/>
      <c r="P151" s="13"/>
      <c r="Q151" s="13"/>
      <c r="R151" s="7"/>
      <c r="S151" s="7"/>
    </row>
    <row r="152" spans="1:19" s="16" customFormat="1">
      <c r="A152" s="19" t="s">
        <v>112</v>
      </c>
      <c r="B152" s="9" t="s">
        <v>591</v>
      </c>
      <c r="C152" s="9" t="s">
        <v>1119</v>
      </c>
      <c r="D152" s="13" t="s">
        <v>110</v>
      </c>
      <c r="E152" s="13" t="s">
        <v>701</v>
      </c>
      <c r="F152" s="13" t="s">
        <v>702</v>
      </c>
      <c r="G152" s="10" t="str">
        <f t="shared" si="2"/>
        <v>Garcinia madruno</v>
      </c>
      <c r="H152" s="13" t="s">
        <v>1127</v>
      </c>
      <c r="I152" s="13"/>
      <c r="J152" s="13"/>
      <c r="K152" s="13"/>
      <c r="L152" s="14" t="s">
        <v>1165</v>
      </c>
      <c r="M152" s="13"/>
      <c r="N152" s="15"/>
      <c r="O152" s="15"/>
      <c r="P152" s="13"/>
      <c r="Q152" s="13"/>
      <c r="R152" s="7"/>
      <c r="S152" s="7"/>
    </row>
    <row r="153" spans="1:19" s="7" customFormat="1">
      <c r="A153" s="19" t="s">
        <v>113</v>
      </c>
      <c r="B153" s="9" t="s">
        <v>591</v>
      </c>
      <c r="C153" s="9" t="s">
        <v>1119</v>
      </c>
      <c r="D153" s="13" t="s">
        <v>110</v>
      </c>
      <c r="E153" s="13" t="s">
        <v>701</v>
      </c>
      <c r="F153" s="13" t="s">
        <v>703</v>
      </c>
      <c r="G153" s="10" t="str">
        <f t="shared" si="2"/>
        <v>Garcinia magnifolia</v>
      </c>
      <c r="H153" s="13" t="s">
        <v>1127</v>
      </c>
      <c r="I153" s="13" t="s">
        <v>1439</v>
      </c>
      <c r="J153" s="13"/>
      <c r="K153" s="13" t="s">
        <v>1124</v>
      </c>
      <c r="L153" s="14" t="s">
        <v>1440</v>
      </c>
      <c r="M153" s="13" t="s">
        <v>1441</v>
      </c>
      <c r="N153" s="15"/>
      <c r="O153" s="15"/>
      <c r="P153" s="13"/>
      <c r="Q153" s="13" t="s">
        <v>1442</v>
      </c>
    </row>
    <row r="154" spans="1:19" s="7" customFormat="1">
      <c r="A154" s="19" t="s">
        <v>58</v>
      </c>
      <c r="B154" s="9" t="s">
        <v>591</v>
      </c>
      <c r="C154" s="9" t="s">
        <v>1119</v>
      </c>
      <c r="D154" s="13" t="s">
        <v>52</v>
      </c>
      <c r="E154" s="13" t="s">
        <v>648</v>
      </c>
      <c r="F154" s="13" t="s">
        <v>1271</v>
      </c>
      <c r="G154" s="10" t="str">
        <f t="shared" si="2"/>
        <v xml:space="preserve">Geonoma acuminata      </v>
      </c>
      <c r="H154" s="13" t="s">
        <v>1127</v>
      </c>
      <c r="I154" s="13"/>
      <c r="J154" s="13"/>
      <c r="K154" s="13"/>
      <c r="L154" s="14"/>
      <c r="M154" s="13"/>
      <c r="N154" s="15"/>
      <c r="O154" s="15"/>
      <c r="P154" s="13"/>
      <c r="Q154" s="13"/>
    </row>
    <row r="155" spans="1:19" s="7" customFormat="1">
      <c r="A155" s="19" t="s">
        <v>290</v>
      </c>
      <c r="B155" s="9" t="s">
        <v>591</v>
      </c>
      <c r="C155" s="9" t="s">
        <v>1119</v>
      </c>
      <c r="D155" s="13" t="s">
        <v>289</v>
      </c>
      <c r="E155" s="13" t="s">
        <v>829</v>
      </c>
      <c r="F155" s="13" t="s">
        <v>830</v>
      </c>
      <c r="G155" s="10" t="str">
        <f t="shared" si="2"/>
        <v>Goethalsia meiantha</v>
      </c>
      <c r="H155" s="13" t="s">
        <v>1127</v>
      </c>
      <c r="I155" s="13"/>
      <c r="J155" s="13"/>
      <c r="K155" s="13" t="s">
        <v>1124</v>
      </c>
      <c r="L155" s="14" t="s">
        <v>1247</v>
      </c>
      <c r="M155" s="13"/>
      <c r="N155" s="15"/>
      <c r="O155" s="15"/>
      <c r="P155" s="13"/>
      <c r="Q155" s="13"/>
    </row>
    <row r="156" spans="1:19" s="7" customFormat="1">
      <c r="A156" s="19" t="s">
        <v>312</v>
      </c>
      <c r="B156" s="9" t="s">
        <v>591</v>
      </c>
      <c r="C156" s="9" t="s">
        <v>1119</v>
      </c>
      <c r="D156" s="9" t="s">
        <v>306</v>
      </c>
      <c r="E156" s="13" t="s">
        <v>852</v>
      </c>
      <c r="F156" s="13" t="s">
        <v>853</v>
      </c>
      <c r="G156" s="10" t="str">
        <f t="shared" si="2"/>
        <v>Graffenrieda bella</v>
      </c>
      <c r="H156" s="13" t="s">
        <v>1127</v>
      </c>
      <c r="I156" s="13"/>
      <c r="J156" s="13"/>
      <c r="K156" s="13" t="s">
        <v>1124</v>
      </c>
      <c r="L156" s="14" t="s">
        <v>1443</v>
      </c>
      <c r="M156" s="13"/>
      <c r="N156" s="15"/>
      <c r="O156" s="15" t="s">
        <v>1444</v>
      </c>
      <c r="P156" s="13"/>
      <c r="Q156" s="13"/>
    </row>
    <row r="157" spans="1:19" s="7" customFormat="1">
      <c r="A157" s="19" t="s">
        <v>31</v>
      </c>
      <c r="B157" s="9" t="s">
        <v>591</v>
      </c>
      <c r="C157" s="9" t="s">
        <v>1119</v>
      </c>
      <c r="D157" s="13" t="s">
        <v>25</v>
      </c>
      <c r="E157" s="13" t="s">
        <v>618</v>
      </c>
      <c r="F157" s="13" t="s">
        <v>1445</v>
      </c>
      <c r="G157" s="10" t="str">
        <f t="shared" si="2"/>
        <v xml:space="preserve">Guatteria dolichopoda    </v>
      </c>
      <c r="H157" s="13" t="s">
        <v>1127</v>
      </c>
      <c r="I157" s="13" t="s">
        <v>1446</v>
      </c>
      <c r="J157" s="13"/>
      <c r="K157" s="13" t="s">
        <v>1151</v>
      </c>
      <c r="L157" s="14" t="s">
        <v>1190</v>
      </c>
      <c r="M157" s="13"/>
      <c r="N157" s="15"/>
      <c r="O157" s="15"/>
      <c r="P157" s="13"/>
      <c r="Q157" s="13" t="s">
        <v>1447</v>
      </c>
    </row>
    <row r="158" spans="1:19" s="7" customFormat="1">
      <c r="A158" s="19" t="s">
        <v>328</v>
      </c>
      <c r="B158" s="9" t="s">
        <v>591</v>
      </c>
      <c r="C158" s="9" t="s">
        <v>1119</v>
      </c>
      <c r="D158" s="13" t="s">
        <v>325</v>
      </c>
      <c r="E158" s="13" t="s">
        <v>1448</v>
      </c>
      <c r="F158" s="13" t="s">
        <v>1449</v>
      </c>
      <c r="G158" s="10" t="str">
        <f t="shared" si="2"/>
        <v>Guarea  fussy</v>
      </c>
      <c r="H158" s="13" t="s">
        <v>1127</v>
      </c>
      <c r="I158" s="13"/>
      <c r="J158" s="13"/>
      <c r="K158" s="13" t="s">
        <v>1151</v>
      </c>
      <c r="L158" s="14" t="s">
        <v>1203</v>
      </c>
      <c r="M158" s="13"/>
      <c r="N158" s="15"/>
      <c r="O158" s="25" t="s">
        <v>1450</v>
      </c>
      <c r="P158" s="13"/>
      <c r="Q158" s="13"/>
    </row>
    <row r="159" spans="1:19" s="7" customFormat="1">
      <c r="A159" s="19" t="s">
        <v>329</v>
      </c>
      <c r="B159" s="9" t="s">
        <v>591</v>
      </c>
      <c r="C159" s="9" t="s">
        <v>1119</v>
      </c>
      <c r="D159" s="13" t="s">
        <v>325</v>
      </c>
      <c r="E159" s="13" t="s">
        <v>864</v>
      </c>
      <c r="F159" s="13" t="s">
        <v>1080</v>
      </c>
      <c r="G159" s="10" t="str">
        <f t="shared" si="2"/>
        <v xml:space="preserve">Guarea glabra </v>
      </c>
      <c r="H159" s="13" t="s">
        <v>1127</v>
      </c>
      <c r="I159" s="13" t="s">
        <v>1451</v>
      </c>
      <c r="J159" s="13"/>
      <c r="K159" s="13" t="s">
        <v>1124</v>
      </c>
      <c r="L159" s="14" t="s">
        <v>1452</v>
      </c>
      <c r="M159" s="13"/>
      <c r="N159" s="15"/>
      <c r="O159" s="15"/>
      <c r="P159" s="13" t="s">
        <v>1453</v>
      </c>
      <c r="Q159" s="13"/>
    </row>
    <row r="160" spans="1:19" s="7" customFormat="1">
      <c r="A160" s="19" t="s">
        <v>330</v>
      </c>
      <c r="B160" s="9" t="s">
        <v>591</v>
      </c>
      <c r="C160" s="9" t="s">
        <v>1119</v>
      </c>
      <c r="D160" s="13" t="s">
        <v>325</v>
      </c>
      <c r="E160" s="13" t="s">
        <v>864</v>
      </c>
      <c r="F160" s="13" t="s">
        <v>1089</v>
      </c>
      <c r="G160" s="10" t="str">
        <f t="shared" si="2"/>
        <v xml:space="preserve">Guarea grandifolia </v>
      </c>
      <c r="H160" s="13" t="s">
        <v>1127</v>
      </c>
      <c r="I160" s="13" t="s">
        <v>1454</v>
      </c>
      <c r="J160" s="13"/>
      <c r="K160" s="13" t="s">
        <v>1124</v>
      </c>
      <c r="L160" s="14" t="s">
        <v>1455</v>
      </c>
      <c r="M160" s="13"/>
      <c r="N160" s="15"/>
      <c r="O160" s="15"/>
      <c r="P160" s="13"/>
      <c r="Q160" s="13"/>
    </row>
    <row r="161" spans="1:17" s="7" customFormat="1">
      <c r="A161" s="19" t="s">
        <v>331</v>
      </c>
      <c r="B161" s="9" t="s">
        <v>591</v>
      </c>
      <c r="C161" s="9" t="s">
        <v>1119</v>
      </c>
      <c r="D161" s="13" t="s">
        <v>325</v>
      </c>
      <c r="E161" s="13" t="s">
        <v>864</v>
      </c>
      <c r="F161" s="13" t="s">
        <v>866</v>
      </c>
      <c r="G161" s="10" t="str">
        <f t="shared" si="2"/>
        <v>Guarea kunthiana</v>
      </c>
      <c r="H161" s="13" t="s">
        <v>1127</v>
      </c>
      <c r="I161" s="13" t="s">
        <v>1456</v>
      </c>
      <c r="J161" s="13"/>
      <c r="K161" s="13" t="s">
        <v>1151</v>
      </c>
      <c r="L161" s="14" t="s">
        <v>1457</v>
      </c>
      <c r="M161" s="13"/>
      <c r="N161" s="15" t="s">
        <v>1458</v>
      </c>
      <c r="O161" s="25" t="s">
        <v>1459</v>
      </c>
      <c r="P161" s="13" t="s">
        <v>1460</v>
      </c>
      <c r="Q161" s="13"/>
    </row>
    <row r="162" spans="1:17" s="7" customFormat="1">
      <c r="A162" s="19" t="s">
        <v>333</v>
      </c>
      <c r="B162" s="9" t="s">
        <v>591</v>
      </c>
      <c r="C162" s="9" t="s">
        <v>1119</v>
      </c>
      <c r="D162" s="13" t="s">
        <v>325</v>
      </c>
      <c r="E162" s="13" t="s">
        <v>864</v>
      </c>
      <c r="F162" s="13" t="s">
        <v>708</v>
      </c>
      <c r="G162" s="10" t="str">
        <f t="shared" si="2"/>
        <v>Guarea longifolia</v>
      </c>
      <c r="H162" s="13" t="s">
        <v>1127</v>
      </c>
      <c r="I162" s="13"/>
      <c r="J162" s="13"/>
      <c r="K162" s="13" t="s">
        <v>1124</v>
      </c>
      <c r="L162" s="14" t="s">
        <v>1134</v>
      </c>
      <c r="M162" s="13"/>
      <c r="N162" s="15"/>
      <c r="O162" s="15"/>
      <c r="P162" s="13"/>
      <c r="Q162" s="13"/>
    </row>
    <row r="163" spans="1:17" s="7" customFormat="1">
      <c r="A163" s="19" t="s">
        <v>335</v>
      </c>
      <c r="B163" s="9" t="s">
        <v>591</v>
      </c>
      <c r="C163" s="9" t="s">
        <v>1119</v>
      </c>
      <c r="D163" s="13" t="s">
        <v>325</v>
      </c>
      <c r="E163" s="13" t="s">
        <v>864</v>
      </c>
      <c r="F163" s="13" t="s">
        <v>867</v>
      </c>
      <c r="G163" s="10" t="str">
        <f t="shared" si="2"/>
        <v>Guarea pterorhachis</v>
      </c>
      <c r="H163" s="13" t="s">
        <v>1127</v>
      </c>
      <c r="I163" s="13" t="s">
        <v>1461</v>
      </c>
      <c r="J163" s="13"/>
      <c r="K163" s="13" t="s">
        <v>1124</v>
      </c>
      <c r="L163" s="14" t="s">
        <v>1390</v>
      </c>
      <c r="M163" s="13"/>
      <c r="N163" s="15" t="s">
        <v>1462</v>
      </c>
      <c r="O163" s="25"/>
      <c r="P163" s="13"/>
      <c r="Q163" s="13"/>
    </row>
    <row r="164" spans="1:17" s="7" customFormat="1">
      <c r="A164" s="19" t="s">
        <v>337</v>
      </c>
      <c r="B164" s="9" t="s">
        <v>591</v>
      </c>
      <c r="C164" s="9" t="s">
        <v>1119</v>
      </c>
      <c r="D164" s="13" t="s">
        <v>325</v>
      </c>
      <c r="E164" s="13" t="s">
        <v>864</v>
      </c>
      <c r="F164" s="13" t="s">
        <v>1463</v>
      </c>
      <c r="G164" s="10" t="str">
        <f t="shared" si="2"/>
        <v>Guarea pu</v>
      </c>
      <c r="H164" s="13" t="s">
        <v>1121</v>
      </c>
      <c r="I164" s="13"/>
      <c r="J164" s="13"/>
      <c r="K164" s="13"/>
      <c r="L164" s="14" t="s">
        <v>1464</v>
      </c>
      <c r="M164" s="13"/>
      <c r="N164" s="15"/>
      <c r="O164" s="25"/>
      <c r="P164" s="13"/>
      <c r="Q164" s="13"/>
    </row>
    <row r="165" spans="1:17" s="7" customFormat="1">
      <c r="A165" s="19" t="s">
        <v>338</v>
      </c>
      <c r="B165" s="9" t="s">
        <v>591</v>
      </c>
      <c r="C165" s="9" t="s">
        <v>1119</v>
      </c>
      <c r="D165" s="13" t="s">
        <v>325</v>
      </c>
      <c r="E165" s="13" t="s">
        <v>864</v>
      </c>
      <c r="F165" s="13" t="s">
        <v>1465</v>
      </c>
      <c r="G165" s="10" t="str">
        <f t="shared" si="2"/>
        <v>Guarea rugosa</v>
      </c>
      <c r="H165" s="13" t="s">
        <v>1127</v>
      </c>
      <c r="I165" s="13"/>
      <c r="J165" s="13"/>
      <c r="K165" s="13" t="s">
        <v>1124</v>
      </c>
      <c r="L165" s="14" t="s">
        <v>1125</v>
      </c>
      <c r="M165" s="13"/>
      <c r="N165" s="15"/>
      <c r="O165" s="25"/>
      <c r="P165" s="13"/>
      <c r="Q165" s="13"/>
    </row>
    <row r="166" spans="1:17" s="7" customFormat="1">
      <c r="A166" s="19" t="s">
        <v>32</v>
      </c>
      <c r="B166" s="9" t="s">
        <v>591</v>
      </c>
      <c r="C166" s="9" t="s">
        <v>1119</v>
      </c>
      <c r="D166" s="13" t="s">
        <v>25</v>
      </c>
      <c r="E166" s="13" t="s">
        <v>618</v>
      </c>
      <c r="F166" s="13" t="s">
        <v>1057</v>
      </c>
      <c r="G166" s="10" t="str">
        <f t="shared" si="2"/>
        <v xml:space="preserve">Guatteria talamancana </v>
      </c>
      <c r="H166" s="13" t="s">
        <v>1127</v>
      </c>
      <c r="I166" s="13" t="s">
        <v>1466</v>
      </c>
      <c r="J166" s="13"/>
      <c r="K166" s="13" t="s">
        <v>1124</v>
      </c>
      <c r="L166" s="14" t="s">
        <v>1190</v>
      </c>
      <c r="M166" s="13"/>
      <c r="N166" s="15"/>
      <c r="O166" s="15"/>
      <c r="P166" s="13"/>
      <c r="Q166" s="13" t="s">
        <v>1447</v>
      </c>
    </row>
    <row r="167" spans="1:17" s="7" customFormat="1">
      <c r="A167" s="19" t="s">
        <v>474</v>
      </c>
      <c r="B167" s="9" t="s">
        <v>591</v>
      </c>
      <c r="C167" s="9" t="s">
        <v>1119</v>
      </c>
      <c r="D167" s="13" t="s">
        <v>462</v>
      </c>
      <c r="E167" s="13" t="s">
        <v>965</v>
      </c>
      <c r="F167" s="13" t="s">
        <v>1467</v>
      </c>
      <c r="G167" s="10" t="str">
        <f t="shared" si="2"/>
        <v xml:space="preserve">Guettarda crispiflora  </v>
      </c>
      <c r="H167" s="13" t="s">
        <v>1127</v>
      </c>
      <c r="I167" s="13" t="s">
        <v>1468</v>
      </c>
      <c r="J167" s="13"/>
      <c r="K167" s="13" t="s">
        <v>1124</v>
      </c>
      <c r="L167" s="14" t="s">
        <v>1231</v>
      </c>
      <c r="M167" s="13"/>
      <c r="N167" s="15"/>
      <c r="O167" s="25"/>
      <c r="P167" s="13"/>
      <c r="Q167" s="13"/>
    </row>
    <row r="168" spans="1:17" s="7" customFormat="1">
      <c r="A168" s="19" t="s">
        <v>291</v>
      </c>
      <c r="B168" s="9" t="s">
        <v>591</v>
      </c>
      <c r="C168" s="9" t="s">
        <v>1119</v>
      </c>
      <c r="D168" s="13" t="s">
        <v>289</v>
      </c>
      <c r="E168" s="13" t="s">
        <v>831</v>
      </c>
      <c r="F168" s="13" t="s">
        <v>832</v>
      </c>
      <c r="G168" s="10" t="str">
        <f t="shared" si="2"/>
        <v>Hampea appendiculata</v>
      </c>
      <c r="H168" s="13" t="s">
        <v>1127</v>
      </c>
      <c r="I168" s="13" t="s">
        <v>1469</v>
      </c>
      <c r="J168" s="13"/>
      <c r="K168" s="13" t="s">
        <v>1151</v>
      </c>
      <c r="L168" s="14" t="s">
        <v>1470</v>
      </c>
      <c r="M168" s="13"/>
      <c r="N168" s="15"/>
      <c r="O168" s="15"/>
      <c r="P168" s="13"/>
      <c r="Q168" s="13"/>
    </row>
    <row r="169" spans="1:17" s="7" customFormat="1">
      <c r="A169" s="19" t="s">
        <v>520</v>
      </c>
      <c r="B169" s="9" t="s">
        <v>591</v>
      </c>
      <c r="C169" s="9" t="s">
        <v>1119</v>
      </c>
      <c r="D169" s="13" t="s">
        <v>513</v>
      </c>
      <c r="E169" s="13" t="s">
        <v>996</v>
      </c>
      <c r="F169" s="13" t="s">
        <v>1471</v>
      </c>
      <c r="G169" s="10" t="str">
        <f t="shared" si="2"/>
        <v xml:space="preserve">Hasseltia floribunda  </v>
      </c>
      <c r="H169" s="13" t="s">
        <v>1127</v>
      </c>
      <c r="I169" s="13" t="s">
        <v>1472</v>
      </c>
      <c r="J169" s="13"/>
      <c r="K169" s="13" t="s">
        <v>1124</v>
      </c>
      <c r="L169" s="14" t="s">
        <v>1473</v>
      </c>
      <c r="M169" s="13"/>
      <c r="N169" s="15">
        <v>1767</v>
      </c>
      <c r="O169" s="15"/>
      <c r="P169" s="13"/>
      <c r="Q169" s="13"/>
    </row>
    <row r="170" spans="1:17" s="7" customFormat="1">
      <c r="A170" s="19" t="s">
        <v>92</v>
      </c>
      <c r="B170" s="9" t="s">
        <v>591</v>
      </c>
      <c r="C170" s="9" t="s">
        <v>1119</v>
      </c>
      <c r="D170" s="13" t="s">
        <v>93</v>
      </c>
      <c r="E170" s="13" t="s">
        <v>683</v>
      </c>
      <c r="F170" s="13" t="s">
        <v>1474</v>
      </c>
      <c r="G170" s="10" t="str">
        <f t="shared" si="2"/>
        <v xml:space="preserve">Hedyosmum bonplandianum  </v>
      </c>
      <c r="H170" s="13" t="s">
        <v>1127</v>
      </c>
      <c r="I170" s="13" t="s">
        <v>1475</v>
      </c>
      <c r="J170" s="13"/>
      <c r="K170" s="13" t="s">
        <v>1124</v>
      </c>
      <c r="L170" s="14" t="s">
        <v>1476</v>
      </c>
      <c r="M170" s="13"/>
      <c r="N170" s="15"/>
      <c r="O170" s="15"/>
      <c r="P170" s="13"/>
      <c r="Q170" s="13" t="s">
        <v>1477</v>
      </c>
    </row>
    <row r="171" spans="1:17" s="7" customFormat="1">
      <c r="A171" s="19" t="s">
        <v>94</v>
      </c>
      <c r="B171" s="9" t="s">
        <v>591</v>
      </c>
      <c r="C171" s="9" t="s">
        <v>1119</v>
      </c>
      <c r="D171" s="13" t="s">
        <v>93</v>
      </c>
      <c r="E171" s="13" t="s">
        <v>683</v>
      </c>
      <c r="F171" s="13" t="s">
        <v>1478</v>
      </c>
      <c r="G171" s="10" t="str">
        <f t="shared" si="2"/>
        <v xml:space="preserve">Hedyosmum costaricense   </v>
      </c>
      <c r="H171" s="13" t="s">
        <v>1127</v>
      </c>
      <c r="I171" s="13" t="s">
        <v>1479</v>
      </c>
      <c r="J171" s="13"/>
      <c r="K171" s="13" t="s">
        <v>1163</v>
      </c>
      <c r="L171" s="14" t="s">
        <v>1480</v>
      </c>
      <c r="M171" s="13"/>
      <c r="N171" s="15">
        <v>1731</v>
      </c>
      <c r="O171" s="15"/>
      <c r="P171" s="13"/>
      <c r="Q171" s="13" t="s">
        <v>1481</v>
      </c>
    </row>
    <row r="172" spans="1:17" s="7" customFormat="1">
      <c r="A172" s="19" t="s">
        <v>136</v>
      </c>
      <c r="B172" s="9" t="s">
        <v>591</v>
      </c>
      <c r="C172" s="9" t="s">
        <v>1119</v>
      </c>
      <c r="D172" s="26" t="s">
        <v>137</v>
      </c>
      <c r="E172" s="13" t="s">
        <v>719</v>
      </c>
      <c r="F172" s="13" t="s">
        <v>1271</v>
      </c>
      <c r="G172" s="10" t="str">
        <f t="shared" si="2"/>
        <v xml:space="preserve">Heisteria acuminata      </v>
      </c>
      <c r="H172" s="13" t="s">
        <v>1127</v>
      </c>
      <c r="I172" s="13"/>
      <c r="J172" s="13"/>
      <c r="K172" s="13"/>
      <c r="L172" s="14" t="s">
        <v>1294</v>
      </c>
      <c r="M172" s="13"/>
      <c r="N172" s="15"/>
      <c r="O172" s="15" t="s">
        <v>1482</v>
      </c>
      <c r="P172" s="13"/>
      <c r="Q172" s="13"/>
    </row>
    <row r="173" spans="1:17" s="7" customFormat="1">
      <c r="A173" s="19" t="s">
        <v>313</v>
      </c>
      <c r="B173" s="9" t="s">
        <v>591</v>
      </c>
      <c r="C173" s="9" t="s">
        <v>1119</v>
      </c>
      <c r="D173" s="9" t="s">
        <v>306</v>
      </c>
      <c r="E173" s="13" t="s">
        <v>1483</v>
      </c>
      <c r="F173" s="13" t="s">
        <v>855</v>
      </c>
      <c r="G173" s="10" t="str">
        <f t="shared" si="2"/>
        <v>Henretiella  tuberculosa</v>
      </c>
      <c r="H173" s="13" t="s">
        <v>1127</v>
      </c>
      <c r="I173" s="13" t="s">
        <v>1184</v>
      </c>
      <c r="J173" s="13"/>
      <c r="K173" s="13" t="s">
        <v>1151</v>
      </c>
      <c r="L173" s="14" t="s">
        <v>1185</v>
      </c>
      <c r="M173" s="13"/>
      <c r="N173" s="15"/>
      <c r="O173" s="15"/>
      <c r="P173" s="13"/>
      <c r="Q173" s="13"/>
    </row>
    <row r="174" spans="1:17" s="7" customFormat="1">
      <c r="A174" s="19" t="s">
        <v>97</v>
      </c>
      <c r="B174" s="9" t="s">
        <v>591</v>
      </c>
      <c r="C174" s="9" t="s">
        <v>1119</v>
      </c>
      <c r="D174" s="13" t="s">
        <v>96</v>
      </c>
      <c r="E174" s="13" t="s">
        <v>688</v>
      </c>
      <c r="F174" s="13" t="s">
        <v>1066</v>
      </c>
      <c r="G174" s="10" t="str">
        <f t="shared" si="2"/>
        <v xml:space="preserve">Hirtella guatemalensis </v>
      </c>
      <c r="H174" s="13" t="s">
        <v>1127</v>
      </c>
      <c r="I174" s="13"/>
      <c r="J174" s="13"/>
      <c r="K174" s="13" t="s">
        <v>1124</v>
      </c>
      <c r="L174" s="14" t="s">
        <v>1247</v>
      </c>
      <c r="M174" s="13"/>
      <c r="N174" s="15"/>
      <c r="O174" s="15"/>
      <c r="P174" s="13"/>
      <c r="Q174" s="13"/>
    </row>
    <row r="175" spans="1:17" s="7" customFormat="1">
      <c r="A175" s="19" t="s">
        <v>98</v>
      </c>
      <c r="B175" s="9" t="s">
        <v>591</v>
      </c>
      <c r="C175" s="9" t="s">
        <v>1119</v>
      </c>
      <c r="D175" s="13" t="s">
        <v>96</v>
      </c>
      <c r="E175" s="13" t="s">
        <v>688</v>
      </c>
      <c r="F175" s="13" t="s">
        <v>1217</v>
      </c>
      <c r="G175" s="10" t="str">
        <f t="shared" si="2"/>
        <v xml:space="preserve">Hirtella latifolia    </v>
      </c>
      <c r="H175" s="13" t="s">
        <v>1127</v>
      </c>
      <c r="I175" s="13"/>
      <c r="J175" s="13"/>
      <c r="K175" s="13" t="s">
        <v>1124</v>
      </c>
      <c r="L175" s="14" t="s">
        <v>1247</v>
      </c>
      <c r="M175" s="13"/>
      <c r="N175" s="15"/>
      <c r="O175" s="15"/>
      <c r="P175" s="13"/>
      <c r="Q175" s="13"/>
    </row>
    <row r="176" spans="1:17" s="7" customFormat="1">
      <c r="A176" s="19" t="s">
        <v>155</v>
      </c>
      <c r="B176" s="9" t="s">
        <v>591</v>
      </c>
      <c r="C176" s="9" t="s">
        <v>1119</v>
      </c>
      <c r="D176" s="13" t="s">
        <v>142</v>
      </c>
      <c r="E176" s="13" t="s">
        <v>734</v>
      </c>
      <c r="F176" s="13" t="s">
        <v>735</v>
      </c>
      <c r="G176" s="10" t="str">
        <f t="shared" si="2"/>
        <v>Hyeronima alchorneoides</v>
      </c>
      <c r="H176" s="13" t="s">
        <v>1127</v>
      </c>
      <c r="I176" s="13" t="s">
        <v>1484</v>
      </c>
      <c r="J176" s="13"/>
      <c r="K176" s="13" t="s">
        <v>1151</v>
      </c>
      <c r="L176" s="14" t="s">
        <v>1185</v>
      </c>
      <c r="M176" s="13"/>
      <c r="N176" s="15"/>
      <c r="O176" s="15"/>
      <c r="P176" s="13" t="s">
        <v>1485</v>
      </c>
      <c r="Q176" s="13"/>
    </row>
    <row r="177" spans="1:19" s="7" customFormat="1">
      <c r="A177" s="19" t="s">
        <v>156</v>
      </c>
      <c r="B177" s="9" t="s">
        <v>591</v>
      </c>
      <c r="C177" s="9" t="s">
        <v>1119</v>
      </c>
      <c r="D177" s="13" t="s">
        <v>142</v>
      </c>
      <c r="E177" s="13" t="s">
        <v>734</v>
      </c>
      <c r="F177" s="13" t="s">
        <v>1486</v>
      </c>
      <c r="G177" s="10" t="str">
        <f t="shared" si="2"/>
        <v xml:space="preserve">Hyeronima oblonga   </v>
      </c>
      <c r="H177" s="13" t="s">
        <v>1127</v>
      </c>
      <c r="I177" s="13" t="s">
        <v>1487</v>
      </c>
      <c r="J177" s="13"/>
      <c r="K177" s="13" t="s">
        <v>1124</v>
      </c>
      <c r="L177" s="14" t="s">
        <v>1261</v>
      </c>
      <c r="M177" s="13"/>
      <c r="N177" s="15"/>
      <c r="O177" s="15"/>
      <c r="P177" s="13"/>
      <c r="Q177" s="13" t="s">
        <v>1488</v>
      </c>
    </row>
    <row r="178" spans="1:19" s="7" customFormat="1">
      <c r="A178" s="19" t="s">
        <v>346</v>
      </c>
      <c r="B178" s="9" t="s">
        <v>591</v>
      </c>
      <c r="C178" s="9" t="s">
        <v>1119</v>
      </c>
      <c r="D178" s="13" t="s">
        <v>347</v>
      </c>
      <c r="E178" s="13" t="s">
        <v>872</v>
      </c>
      <c r="F178" s="13" t="s">
        <v>1075</v>
      </c>
      <c r="G178" s="10" t="str">
        <f t="shared" si="2"/>
        <v xml:space="preserve">Hyperbaena allenii </v>
      </c>
      <c r="H178" s="13" t="s">
        <v>1121</v>
      </c>
      <c r="I178" s="13"/>
      <c r="J178" s="13" t="s">
        <v>1489</v>
      </c>
      <c r="K178" s="13" t="s">
        <v>1124</v>
      </c>
      <c r="L178" s="14" t="s">
        <v>1490</v>
      </c>
      <c r="M178" s="13"/>
      <c r="N178" s="15">
        <v>2119</v>
      </c>
      <c r="O178" s="15"/>
      <c r="P178" s="13"/>
      <c r="Q178" s="13"/>
    </row>
    <row r="179" spans="1:19" s="16" customFormat="1">
      <c r="A179" s="19" t="s">
        <v>174</v>
      </c>
      <c r="B179" s="9" t="s">
        <v>591</v>
      </c>
      <c r="C179" s="9" t="s">
        <v>1339</v>
      </c>
      <c r="D179" s="13" t="s">
        <v>165</v>
      </c>
      <c r="E179" s="13" t="s">
        <v>1491</v>
      </c>
      <c r="F179" s="13" t="s">
        <v>753</v>
      </c>
      <c r="G179" s="10" t="str">
        <f t="shared" si="2"/>
        <v>Inga  acrocephala</v>
      </c>
      <c r="H179" s="13" t="s">
        <v>1127</v>
      </c>
      <c r="I179" s="13" t="s">
        <v>1349</v>
      </c>
      <c r="J179" s="13"/>
      <c r="K179" s="13" t="s">
        <v>1124</v>
      </c>
      <c r="L179" s="14" t="s">
        <v>1152</v>
      </c>
      <c r="M179" s="13"/>
      <c r="N179" s="15"/>
      <c r="O179" s="15"/>
      <c r="P179" s="13" t="s">
        <v>1492</v>
      </c>
      <c r="Q179" s="13"/>
      <c r="R179" s="7"/>
      <c r="S179" s="7"/>
    </row>
    <row r="180" spans="1:19" s="7" customFormat="1">
      <c r="A180" s="19" t="s">
        <v>176</v>
      </c>
      <c r="B180" s="9" t="s">
        <v>591</v>
      </c>
      <c r="C180" s="9" t="s">
        <v>1339</v>
      </c>
      <c r="D180" s="13" t="s">
        <v>165</v>
      </c>
      <c r="E180" s="13" t="s">
        <v>752</v>
      </c>
      <c r="F180" s="13" t="s">
        <v>1271</v>
      </c>
      <c r="G180" s="10" t="str">
        <f t="shared" si="2"/>
        <v xml:space="preserve">Inga acuminata      </v>
      </c>
      <c r="H180" s="13" t="s">
        <v>1127</v>
      </c>
      <c r="I180" s="13" t="s">
        <v>1493</v>
      </c>
      <c r="J180" s="13"/>
      <c r="K180" s="13"/>
      <c r="L180" s="14" t="s">
        <v>1494</v>
      </c>
      <c r="M180" s="13"/>
      <c r="N180" s="15"/>
      <c r="O180" s="15"/>
      <c r="P180" s="13" t="s">
        <v>1495</v>
      </c>
      <c r="Q180" s="13"/>
    </row>
    <row r="181" spans="1:19" s="7" customFormat="1">
      <c r="A181" s="19" t="s">
        <v>177</v>
      </c>
      <c r="B181" s="9" t="s">
        <v>591</v>
      </c>
      <c r="C181" s="9" t="s">
        <v>1339</v>
      </c>
      <c r="D181" s="13" t="s">
        <v>165</v>
      </c>
      <c r="E181" s="13" t="s">
        <v>752</v>
      </c>
      <c r="F181" s="13" t="s">
        <v>754</v>
      </c>
      <c r="G181" s="10" t="str">
        <f t="shared" si="2"/>
        <v>Inga alba</v>
      </c>
      <c r="H181" s="13" t="s">
        <v>1127</v>
      </c>
      <c r="I181" s="13"/>
      <c r="J181" s="13" t="s">
        <v>1496</v>
      </c>
      <c r="K181" s="13" t="s">
        <v>1151</v>
      </c>
      <c r="L181" s="14" t="s">
        <v>1231</v>
      </c>
      <c r="M181" s="13"/>
      <c r="N181" s="15"/>
      <c r="O181" s="15"/>
      <c r="P181" s="13"/>
      <c r="Q181" s="13"/>
    </row>
    <row r="182" spans="1:19" s="7" customFormat="1">
      <c r="A182" s="19" t="s">
        <v>179</v>
      </c>
      <c r="B182" s="9" t="s">
        <v>591</v>
      </c>
      <c r="C182" s="9" t="s">
        <v>1339</v>
      </c>
      <c r="D182" s="13" t="s">
        <v>165</v>
      </c>
      <c r="E182" s="13" t="s">
        <v>752</v>
      </c>
      <c r="F182" s="13" t="s">
        <v>1075</v>
      </c>
      <c r="G182" s="10" t="str">
        <f t="shared" si="2"/>
        <v xml:space="preserve">Inga allenii </v>
      </c>
      <c r="H182" s="13" t="s">
        <v>1127</v>
      </c>
      <c r="I182" s="13" t="s">
        <v>1497</v>
      </c>
      <c r="J182" s="13"/>
      <c r="K182" s="13" t="s">
        <v>1124</v>
      </c>
      <c r="L182" s="14" t="s">
        <v>1125</v>
      </c>
      <c r="M182" s="13"/>
      <c r="N182" s="15"/>
      <c r="O182" s="15"/>
      <c r="P182" s="13"/>
      <c r="Q182" s="13"/>
    </row>
    <row r="183" spans="1:19" s="7" customFormat="1">
      <c r="A183" s="19" t="s">
        <v>180</v>
      </c>
      <c r="B183" s="9" t="s">
        <v>591</v>
      </c>
      <c r="C183" s="9" t="s">
        <v>1339</v>
      </c>
      <c r="D183" s="13" t="s">
        <v>165</v>
      </c>
      <c r="E183" s="13" t="s">
        <v>1491</v>
      </c>
      <c r="F183" s="13" t="s">
        <v>755</v>
      </c>
      <c r="G183" s="10" t="str">
        <f t="shared" si="2"/>
        <v>Inga  barbourii</v>
      </c>
      <c r="H183" s="29" t="s">
        <v>1127</v>
      </c>
      <c r="I183" s="21"/>
      <c r="J183" s="13"/>
      <c r="K183" s="13" t="s">
        <v>1124</v>
      </c>
      <c r="L183" s="14" t="s">
        <v>1185</v>
      </c>
      <c r="M183" s="13"/>
      <c r="N183" s="15"/>
      <c r="O183" s="15"/>
      <c r="P183" s="13"/>
      <c r="Q183" s="13"/>
    </row>
    <row r="184" spans="1:19" s="16" customFormat="1">
      <c r="A184" s="19" t="s">
        <v>181</v>
      </c>
      <c r="B184" s="9" t="s">
        <v>591</v>
      </c>
      <c r="C184" s="9" t="s">
        <v>1339</v>
      </c>
      <c r="D184" s="13" t="s">
        <v>165</v>
      </c>
      <c r="E184" s="13" t="s">
        <v>752</v>
      </c>
      <c r="F184" s="13" t="s">
        <v>756</v>
      </c>
      <c r="G184" s="10" t="str">
        <f t="shared" si="2"/>
        <v>Inga cylindrica</v>
      </c>
      <c r="H184" s="13" t="s">
        <v>1127</v>
      </c>
      <c r="I184" s="13"/>
      <c r="J184" s="13"/>
      <c r="K184" s="13" t="s">
        <v>1124</v>
      </c>
      <c r="L184" s="14" t="s">
        <v>1498</v>
      </c>
      <c r="M184" s="13"/>
      <c r="N184" s="15"/>
      <c r="O184" s="15"/>
      <c r="P184" s="13"/>
      <c r="Q184" s="13"/>
      <c r="R184" s="7"/>
      <c r="S184" s="7"/>
    </row>
    <row r="185" spans="1:19" s="16" customFormat="1">
      <c r="A185" s="19" t="s">
        <v>183</v>
      </c>
      <c r="B185" s="9" t="s">
        <v>591</v>
      </c>
      <c r="C185" s="9" t="s">
        <v>1339</v>
      </c>
      <c r="D185" s="13" t="s">
        <v>165</v>
      </c>
      <c r="E185" s="13" t="s">
        <v>752</v>
      </c>
      <c r="F185" s="13" t="s">
        <v>757</v>
      </c>
      <c r="G185" s="10" t="str">
        <f t="shared" si="2"/>
        <v>Inga densiflora</v>
      </c>
      <c r="H185" s="13" t="s">
        <v>1127</v>
      </c>
      <c r="I185" s="13"/>
      <c r="J185" s="13"/>
      <c r="K185" s="13" t="s">
        <v>1124</v>
      </c>
      <c r="L185" s="14" t="s">
        <v>1247</v>
      </c>
      <c r="M185" s="13"/>
      <c r="N185" s="15"/>
      <c r="O185" s="15"/>
      <c r="P185" s="13"/>
      <c r="Q185" s="13"/>
      <c r="R185" s="7"/>
      <c r="S185" s="7"/>
    </row>
    <row r="186" spans="1:19" s="7" customFormat="1">
      <c r="A186" s="19" t="s">
        <v>184</v>
      </c>
      <c r="B186" s="9" t="s">
        <v>591</v>
      </c>
      <c r="C186" s="9" t="s">
        <v>1339</v>
      </c>
      <c r="D186" s="13" t="s">
        <v>165</v>
      </c>
      <c r="E186" s="13" t="s">
        <v>752</v>
      </c>
      <c r="F186" s="13" t="s">
        <v>758</v>
      </c>
      <c r="G186" s="10" t="str">
        <f t="shared" si="2"/>
        <v>Inga exalata</v>
      </c>
      <c r="H186" s="13" t="s">
        <v>1127</v>
      </c>
      <c r="I186" s="13" t="s">
        <v>1499</v>
      </c>
      <c r="J186" s="13"/>
      <c r="K186" s="13" t="s">
        <v>1124</v>
      </c>
      <c r="L186" s="14" t="s">
        <v>1500</v>
      </c>
      <c r="M186" s="13"/>
      <c r="N186" s="15">
        <v>1153</v>
      </c>
      <c r="O186" s="15"/>
      <c r="P186" s="13"/>
      <c r="Q186" s="13" t="s">
        <v>1501</v>
      </c>
    </row>
    <row r="187" spans="1:19" s="7" customFormat="1">
      <c r="A187" s="19" t="s">
        <v>186</v>
      </c>
      <c r="B187" s="9" t="s">
        <v>591</v>
      </c>
      <c r="C187" s="9" t="s">
        <v>1339</v>
      </c>
      <c r="D187" s="13" t="s">
        <v>165</v>
      </c>
      <c r="E187" s="13" t="s">
        <v>1491</v>
      </c>
      <c r="F187" s="13" t="s">
        <v>759</v>
      </c>
      <c r="G187" s="10" t="str">
        <f t="shared" si="2"/>
        <v>Inga  jinicuil</v>
      </c>
      <c r="H187" s="13" t="s">
        <v>1127</v>
      </c>
      <c r="I187" s="13"/>
      <c r="J187" s="13"/>
      <c r="K187" s="13" t="s">
        <v>1124</v>
      </c>
      <c r="L187" s="14" t="s">
        <v>1125</v>
      </c>
      <c r="M187" s="13"/>
      <c r="N187" s="15"/>
      <c r="O187" s="15"/>
      <c r="P187" s="13"/>
      <c r="Q187" s="13"/>
      <c r="R187" s="16"/>
      <c r="S187" s="16"/>
    </row>
    <row r="188" spans="1:19" s="7" customFormat="1">
      <c r="A188" s="19" t="s">
        <v>189</v>
      </c>
      <c r="B188" s="9" t="s">
        <v>591</v>
      </c>
      <c r="C188" s="9" t="s">
        <v>1339</v>
      </c>
      <c r="D188" s="13" t="s">
        <v>165</v>
      </c>
      <c r="E188" s="13" t="s">
        <v>752</v>
      </c>
      <c r="F188" s="13" t="s">
        <v>760</v>
      </c>
      <c r="G188" s="10" t="str">
        <f t="shared" si="2"/>
        <v>Inga leiocalycina</v>
      </c>
      <c r="H188" s="13" t="s">
        <v>1127</v>
      </c>
      <c r="I188" s="13"/>
      <c r="J188" s="13"/>
      <c r="K188" s="13" t="s">
        <v>1124</v>
      </c>
      <c r="L188" s="14" t="s">
        <v>1218</v>
      </c>
      <c r="M188" s="13"/>
      <c r="N188" s="15"/>
      <c r="O188" s="15"/>
      <c r="P188" s="13"/>
      <c r="Q188" s="13"/>
    </row>
    <row r="189" spans="1:19" s="7" customFormat="1">
      <c r="A189" s="19" t="s">
        <v>190</v>
      </c>
      <c r="B189" s="9" t="s">
        <v>591</v>
      </c>
      <c r="C189" s="9" t="s">
        <v>1339</v>
      </c>
      <c r="D189" s="13" t="s">
        <v>165</v>
      </c>
      <c r="E189" s="13" t="s">
        <v>752</v>
      </c>
      <c r="F189" s="13" t="s">
        <v>1078</v>
      </c>
      <c r="G189" s="10" t="str">
        <f t="shared" si="2"/>
        <v xml:space="preserve">Inga leonis </v>
      </c>
      <c r="H189" s="13" t="s">
        <v>1127</v>
      </c>
      <c r="I189" s="13" t="s">
        <v>1502</v>
      </c>
      <c r="J189" s="13" t="s">
        <v>1503</v>
      </c>
      <c r="K189" s="13" t="s">
        <v>1124</v>
      </c>
      <c r="L189" s="14" t="s">
        <v>1190</v>
      </c>
      <c r="M189" s="13"/>
      <c r="N189" s="15"/>
      <c r="O189" s="15"/>
      <c r="P189" s="13"/>
      <c r="Q189" s="13"/>
    </row>
    <row r="190" spans="1:19" s="7" customFormat="1">
      <c r="A190" s="19" t="s">
        <v>191</v>
      </c>
      <c r="B190" s="9" t="s">
        <v>591</v>
      </c>
      <c r="C190" s="9" t="s">
        <v>1339</v>
      </c>
      <c r="D190" s="13" t="s">
        <v>165</v>
      </c>
      <c r="E190" s="13" t="s">
        <v>752</v>
      </c>
      <c r="F190" s="13" t="s">
        <v>762</v>
      </c>
      <c r="G190" s="10" t="str">
        <f t="shared" si="2"/>
        <v>Inga longispica</v>
      </c>
      <c r="H190" s="13" t="s">
        <v>1127</v>
      </c>
      <c r="I190" s="13"/>
      <c r="J190" s="13"/>
      <c r="K190" s="13" t="s">
        <v>1124</v>
      </c>
      <c r="L190" s="14" t="s">
        <v>1504</v>
      </c>
      <c r="M190" s="13"/>
      <c r="N190" s="15"/>
      <c r="O190" s="15"/>
      <c r="P190" s="13"/>
      <c r="Q190" s="13"/>
      <c r="R190" s="16"/>
      <c r="S190" s="16"/>
    </row>
    <row r="191" spans="1:19" s="7" customFormat="1">
      <c r="A191" s="19" t="s">
        <v>192</v>
      </c>
      <c r="B191" s="9" t="s">
        <v>591</v>
      </c>
      <c r="C191" s="9" t="s">
        <v>1339</v>
      </c>
      <c r="D191" s="13" t="s">
        <v>165</v>
      </c>
      <c r="E191" s="13" t="s">
        <v>752</v>
      </c>
      <c r="F191" s="13" t="s">
        <v>763</v>
      </c>
      <c r="G191" s="10" t="str">
        <f t="shared" si="2"/>
        <v>Inga marginata</v>
      </c>
      <c r="H191" s="13" t="s">
        <v>1127</v>
      </c>
      <c r="I191" s="13"/>
      <c r="J191" s="13" t="s">
        <v>1505</v>
      </c>
      <c r="K191" s="13" t="s">
        <v>1124</v>
      </c>
      <c r="L191" s="14" t="s">
        <v>1506</v>
      </c>
      <c r="M191" s="13"/>
      <c r="N191" s="15"/>
      <c r="O191" s="15" t="s">
        <v>1507</v>
      </c>
      <c r="P191" s="13"/>
      <c r="Q191" s="13"/>
    </row>
    <row r="192" spans="1:19" s="7" customFormat="1">
      <c r="A192" s="19" t="s">
        <v>193</v>
      </c>
      <c r="B192" s="9" t="s">
        <v>591</v>
      </c>
      <c r="C192" s="9" t="s">
        <v>1339</v>
      </c>
      <c r="D192" s="13" t="s">
        <v>165</v>
      </c>
      <c r="E192" s="13" t="s">
        <v>752</v>
      </c>
      <c r="F192" s="13" t="s">
        <v>764</v>
      </c>
      <c r="G192" s="10" t="str">
        <f t="shared" si="2"/>
        <v>Inga micheliana</v>
      </c>
      <c r="H192" s="13" t="s">
        <v>1127</v>
      </c>
      <c r="I192" s="13"/>
      <c r="J192" s="13"/>
      <c r="K192" s="13" t="s">
        <v>1124</v>
      </c>
      <c r="L192" s="14" t="s">
        <v>1247</v>
      </c>
      <c r="M192" s="13"/>
      <c r="N192" s="15"/>
      <c r="O192" s="15"/>
      <c r="P192" s="13"/>
      <c r="Q192" s="13"/>
    </row>
    <row r="193" spans="1:19" s="7" customFormat="1">
      <c r="A193" s="19" t="s">
        <v>194</v>
      </c>
      <c r="B193" s="9" t="s">
        <v>591</v>
      </c>
      <c r="C193" s="9" t="s">
        <v>1339</v>
      </c>
      <c r="D193" s="13" t="s">
        <v>165</v>
      </c>
      <c r="E193" s="13" t="s">
        <v>752</v>
      </c>
      <c r="F193" s="13" t="s">
        <v>765</v>
      </c>
      <c r="G193" s="10" t="str">
        <f t="shared" si="2"/>
        <v>Inga nobilis</v>
      </c>
      <c r="H193" s="13" t="s">
        <v>1127</v>
      </c>
      <c r="I193" s="13"/>
      <c r="J193" s="13"/>
      <c r="K193" s="13" t="s">
        <v>1124</v>
      </c>
      <c r="L193" s="14" t="s">
        <v>1508</v>
      </c>
      <c r="M193" s="13"/>
      <c r="N193" s="15">
        <v>2110</v>
      </c>
      <c r="O193" s="15"/>
      <c r="P193" s="13"/>
      <c r="Q193" s="13"/>
    </row>
    <row r="194" spans="1:19" s="7" customFormat="1">
      <c r="A194" s="19" t="s">
        <v>196</v>
      </c>
      <c r="B194" s="9" t="s">
        <v>591</v>
      </c>
      <c r="C194" s="9" t="s">
        <v>1339</v>
      </c>
      <c r="D194" s="13" t="s">
        <v>165</v>
      </c>
      <c r="E194" s="13" t="s">
        <v>752</v>
      </c>
      <c r="F194" s="13" t="s">
        <v>766</v>
      </c>
      <c r="G194" s="10" t="str">
        <f t="shared" si="2"/>
        <v>Inga oerstediana</v>
      </c>
      <c r="H194" s="13" t="s">
        <v>1127</v>
      </c>
      <c r="I194" s="13"/>
      <c r="J194" s="13"/>
      <c r="K194" s="13"/>
      <c r="L194" s="14" t="s">
        <v>1509</v>
      </c>
      <c r="M194" s="13"/>
      <c r="N194" s="15"/>
      <c r="O194" s="15"/>
      <c r="P194" s="13"/>
      <c r="Q194" s="13"/>
    </row>
    <row r="195" spans="1:19" s="7" customFormat="1">
      <c r="A195" s="19" t="s">
        <v>197</v>
      </c>
      <c r="B195" s="9" t="s">
        <v>591</v>
      </c>
      <c r="C195" s="9" t="s">
        <v>1339</v>
      </c>
      <c r="D195" s="13" t="s">
        <v>165</v>
      </c>
      <c r="E195" s="13" t="s">
        <v>752</v>
      </c>
      <c r="F195" s="13" t="s">
        <v>767</v>
      </c>
      <c r="G195" s="10" t="str">
        <f t="shared" ref="G195:G258" si="3">CONCATENATE(E195," ",F195)</f>
        <v>Inga pezizifera</v>
      </c>
      <c r="H195" s="9" t="s">
        <v>1127</v>
      </c>
      <c r="I195" s="13"/>
      <c r="J195" s="13"/>
      <c r="K195" s="13"/>
      <c r="L195" s="14" t="s">
        <v>1510</v>
      </c>
      <c r="M195" s="13"/>
      <c r="N195" s="15"/>
      <c r="O195" s="15"/>
      <c r="P195" s="13"/>
      <c r="Q195" s="13"/>
    </row>
    <row r="196" spans="1:19" s="7" customFormat="1">
      <c r="A196" s="19" t="s">
        <v>199</v>
      </c>
      <c r="B196" s="9" t="s">
        <v>591</v>
      </c>
      <c r="C196" s="9" t="s">
        <v>1339</v>
      </c>
      <c r="D196" s="13" t="s">
        <v>165</v>
      </c>
      <c r="E196" s="13" t="s">
        <v>752</v>
      </c>
      <c r="F196" s="13" t="s">
        <v>768</v>
      </c>
      <c r="G196" s="10" t="str">
        <f t="shared" si="3"/>
        <v>Inga punctata</v>
      </c>
      <c r="H196" s="13" t="s">
        <v>1127</v>
      </c>
      <c r="I196" s="13" t="s">
        <v>1511</v>
      </c>
      <c r="J196" s="13"/>
      <c r="K196" s="13" t="s">
        <v>1124</v>
      </c>
      <c r="L196" s="14" t="s">
        <v>1512</v>
      </c>
      <c r="M196" s="13"/>
      <c r="N196" s="15"/>
      <c r="O196" s="15"/>
      <c r="P196" s="13"/>
      <c r="Q196" s="13"/>
      <c r="R196" s="16"/>
      <c r="S196" s="16"/>
    </row>
    <row r="197" spans="1:19" s="7" customFormat="1">
      <c r="A197" s="19" t="s">
        <v>202</v>
      </c>
      <c r="B197" s="9" t="s">
        <v>591</v>
      </c>
      <c r="C197" s="9" t="s">
        <v>1339</v>
      </c>
      <c r="D197" s="13" t="s">
        <v>165</v>
      </c>
      <c r="E197" s="13" t="s">
        <v>752</v>
      </c>
      <c r="F197" s="9" t="s">
        <v>769</v>
      </c>
      <c r="G197" s="10" t="str">
        <f t="shared" si="3"/>
        <v>Inga sierrae</v>
      </c>
      <c r="H197" s="9" t="s">
        <v>1127</v>
      </c>
      <c r="I197" s="9"/>
      <c r="J197" s="30"/>
      <c r="K197" s="30"/>
      <c r="L197" s="14" t="s">
        <v>1141</v>
      </c>
      <c r="M197" s="13"/>
      <c r="N197" s="15"/>
      <c r="O197" s="15"/>
      <c r="P197" s="13"/>
      <c r="Q197" s="13"/>
    </row>
    <row r="198" spans="1:19" s="7" customFormat="1">
      <c r="A198" s="19" t="s">
        <v>203</v>
      </c>
      <c r="B198" s="9" t="s">
        <v>591</v>
      </c>
      <c r="C198" s="9" t="s">
        <v>1339</v>
      </c>
      <c r="D198" s="13" t="s">
        <v>165</v>
      </c>
      <c r="E198" s="13" t="s">
        <v>1513</v>
      </c>
      <c r="F198" s="9" t="s">
        <v>770</v>
      </c>
      <c r="G198" s="10" t="str">
        <f t="shared" si="3"/>
        <v>inga thibaudiana</v>
      </c>
      <c r="H198" s="9" t="s">
        <v>1127</v>
      </c>
      <c r="I198" s="9"/>
      <c r="J198" s="30"/>
      <c r="K198" s="30" t="s">
        <v>1124</v>
      </c>
      <c r="L198" s="14" t="s">
        <v>1218</v>
      </c>
      <c r="M198" s="13"/>
      <c r="N198" s="15"/>
      <c r="O198" s="15"/>
      <c r="P198" s="13"/>
      <c r="Q198" s="13"/>
    </row>
    <row r="199" spans="1:19" s="7" customFormat="1">
      <c r="A199" s="19" t="s">
        <v>204</v>
      </c>
      <c r="B199" s="9" t="s">
        <v>591</v>
      </c>
      <c r="C199" s="9" t="s">
        <v>1339</v>
      </c>
      <c r="D199" s="13" t="s">
        <v>165</v>
      </c>
      <c r="E199" s="13" t="s">
        <v>1513</v>
      </c>
      <c r="F199" s="9" t="s">
        <v>1514</v>
      </c>
      <c r="G199" s="10" t="str">
        <f t="shared" si="3"/>
        <v xml:space="preserve">inga umbellifera  </v>
      </c>
      <c r="H199" s="9" t="s">
        <v>1127</v>
      </c>
      <c r="I199" s="9"/>
      <c r="J199" s="30"/>
      <c r="K199" s="30" t="s">
        <v>1124</v>
      </c>
      <c r="L199" s="14" t="s">
        <v>1515</v>
      </c>
      <c r="M199" s="13"/>
      <c r="N199" s="15"/>
      <c r="O199" s="15"/>
      <c r="P199" s="13"/>
      <c r="Q199" s="13"/>
    </row>
    <row r="200" spans="1:19" s="7" customFormat="1">
      <c r="A200" s="19" t="s">
        <v>205</v>
      </c>
      <c r="B200" s="9" t="s">
        <v>591</v>
      </c>
      <c r="C200" s="9" t="s">
        <v>1339</v>
      </c>
      <c r="D200" s="13" t="s">
        <v>165</v>
      </c>
      <c r="E200" s="13" t="s">
        <v>752</v>
      </c>
      <c r="F200" s="9" t="s">
        <v>772</v>
      </c>
      <c r="G200" s="10" t="str">
        <f t="shared" si="3"/>
        <v>Inga venusta</v>
      </c>
      <c r="H200" s="9" t="s">
        <v>1127</v>
      </c>
      <c r="I200" s="9"/>
      <c r="J200" s="30"/>
      <c r="K200" s="30" t="s">
        <v>1124</v>
      </c>
      <c r="L200" s="14" t="s">
        <v>1516</v>
      </c>
      <c r="M200" s="13"/>
      <c r="N200" s="15"/>
      <c r="O200" s="15" t="s">
        <v>1517</v>
      </c>
      <c r="P200" s="13"/>
      <c r="Q200" s="13"/>
    </row>
    <row r="201" spans="1:19" s="7" customFormat="1" ht="15">
      <c r="A201" s="19" t="s">
        <v>60</v>
      </c>
      <c r="B201" s="9" t="s">
        <v>591</v>
      </c>
      <c r="C201" s="9" t="s">
        <v>1119</v>
      </c>
      <c r="D201" s="13" t="s">
        <v>52</v>
      </c>
      <c r="E201" s="13" t="s">
        <v>650</v>
      </c>
      <c r="F201" s="13" t="s">
        <v>1518</v>
      </c>
      <c r="G201" s="10" t="str">
        <f t="shared" si="3"/>
        <v xml:space="preserve">Iriartea deltoidea  </v>
      </c>
      <c r="H201" s="13" t="s">
        <v>1127</v>
      </c>
      <c r="I201" s="13" t="s">
        <v>1519</v>
      </c>
      <c r="J201" s="13"/>
      <c r="K201" s="13" t="s">
        <v>1124</v>
      </c>
      <c r="L201" s="14" t="s">
        <v>1125</v>
      </c>
      <c r="M201" s="13"/>
      <c r="N201" s="15"/>
      <c r="O201" s="21"/>
      <c r="P201" s="13"/>
      <c r="Q201" s="13" t="s">
        <v>1520</v>
      </c>
    </row>
    <row r="202" spans="1:19" s="7" customFormat="1">
      <c r="A202" s="19" t="s">
        <v>82</v>
      </c>
      <c r="B202" s="9" t="s">
        <v>591</v>
      </c>
      <c r="C202" s="9" t="s">
        <v>1119</v>
      </c>
      <c r="D202" s="13" t="s">
        <v>83</v>
      </c>
      <c r="E202" s="13" t="s">
        <v>671</v>
      </c>
      <c r="F202" s="13" t="s">
        <v>672</v>
      </c>
      <c r="G202" s="10" t="str">
        <f t="shared" si="3"/>
        <v>Jacaratia dolichaula</v>
      </c>
      <c r="H202" s="13" t="s">
        <v>1127</v>
      </c>
      <c r="I202" s="13"/>
      <c r="J202" s="13"/>
      <c r="K202" s="13" t="s">
        <v>1124</v>
      </c>
      <c r="L202" s="14" t="s">
        <v>1521</v>
      </c>
      <c r="M202" s="13"/>
      <c r="N202" s="21"/>
      <c r="O202" s="21"/>
      <c r="P202" s="13"/>
      <c r="Q202" s="13"/>
    </row>
    <row r="203" spans="1:19" s="7" customFormat="1">
      <c r="A203" s="19" t="s">
        <v>84</v>
      </c>
      <c r="B203" s="9" t="s">
        <v>591</v>
      </c>
      <c r="C203" s="9" t="s">
        <v>1119</v>
      </c>
      <c r="D203" s="13" t="s">
        <v>83</v>
      </c>
      <c r="E203" s="13" t="s">
        <v>671</v>
      </c>
      <c r="F203" s="13" t="s">
        <v>1522</v>
      </c>
      <c r="G203" s="10" t="str">
        <f t="shared" si="3"/>
        <v>Jacaratia espinosa</v>
      </c>
      <c r="H203" s="13" t="s">
        <v>1127</v>
      </c>
      <c r="I203" s="13" t="s">
        <v>1523</v>
      </c>
      <c r="J203" s="13"/>
      <c r="K203" s="13" t="s">
        <v>1124</v>
      </c>
      <c r="L203" s="14" t="s">
        <v>1524</v>
      </c>
      <c r="M203" s="13"/>
      <c r="N203" s="15"/>
      <c r="O203" s="15" t="s">
        <v>1525</v>
      </c>
      <c r="P203" s="13"/>
      <c r="Q203" s="13"/>
    </row>
    <row r="204" spans="1:19" s="7" customFormat="1">
      <c r="A204" s="19" t="s">
        <v>476</v>
      </c>
      <c r="B204" s="9" t="s">
        <v>591</v>
      </c>
      <c r="C204" s="9" t="s">
        <v>1119</v>
      </c>
      <c r="D204" s="13" t="s">
        <v>462</v>
      </c>
      <c r="E204" s="13" t="s">
        <v>968</v>
      </c>
      <c r="F204" s="13" t="s">
        <v>1514</v>
      </c>
      <c r="G204" s="10" t="str">
        <f t="shared" si="3"/>
        <v xml:space="preserve">Joosia umbellifera  </v>
      </c>
      <c r="H204" s="13" t="s">
        <v>1127</v>
      </c>
      <c r="I204" s="13" t="s">
        <v>1526</v>
      </c>
      <c r="J204" s="13"/>
      <c r="K204" s="13" t="s">
        <v>1124</v>
      </c>
      <c r="L204" s="14" t="s">
        <v>1527</v>
      </c>
      <c r="M204" s="13"/>
      <c r="N204" s="15">
        <v>828</v>
      </c>
      <c r="O204" s="15"/>
      <c r="P204" s="13"/>
      <c r="Q204" s="13" t="s">
        <v>1528</v>
      </c>
    </row>
    <row r="205" spans="1:19" s="7" customFormat="1">
      <c r="A205" s="19" t="s">
        <v>63</v>
      </c>
      <c r="B205" s="9" t="s">
        <v>591</v>
      </c>
      <c r="C205" s="9" t="s">
        <v>1119</v>
      </c>
      <c r="D205" s="13" t="s">
        <v>64</v>
      </c>
      <c r="E205" s="13" t="s">
        <v>656</v>
      </c>
      <c r="F205" s="13" t="s">
        <v>1529</v>
      </c>
      <c r="G205" s="10" t="str">
        <f t="shared" si="3"/>
        <v>Koanophyllon hylonoma</v>
      </c>
      <c r="H205" s="13" t="s">
        <v>1127</v>
      </c>
      <c r="I205" s="13" t="s">
        <v>1530</v>
      </c>
      <c r="J205" s="13"/>
      <c r="K205" s="13" t="s">
        <v>1124</v>
      </c>
      <c r="L205" s="14" t="s">
        <v>1264</v>
      </c>
      <c r="M205" s="13"/>
      <c r="N205" s="15">
        <v>848</v>
      </c>
      <c r="O205" s="15"/>
      <c r="P205" s="13"/>
      <c r="Q205" s="13"/>
    </row>
    <row r="206" spans="1:19" s="7" customFormat="1">
      <c r="A206" s="19" t="s">
        <v>235</v>
      </c>
      <c r="B206" s="9" t="s">
        <v>591</v>
      </c>
      <c r="C206" s="9" t="s">
        <v>1119</v>
      </c>
      <c r="D206" s="13" t="s">
        <v>236</v>
      </c>
      <c r="E206" s="13" t="s">
        <v>796</v>
      </c>
      <c r="F206" s="13" t="s">
        <v>1531</v>
      </c>
      <c r="G206" s="10" t="str">
        <f t="shared" si="3"/>
        <v>Lacistema agregatum</v>
      </c>
      <c r="H206" s="13" t="s">
        <v>1127</v>
      </c>
      <c r="I206" s="13"/>
      <c r="J206" s="13"/>
      <c r="K206" s="13"/>
      <c r="L206" s="14" t="s">
        <v>1141</v>
      </c>
      <c r="M206" s="13"/>
      <c r="N206" s="15"/>
      <c r="O206" s="15"/>
      <c r="P206" s="13"/>
      <c r="Q206" s="13"/>
    </row>
    <row r="207" spans="1:19" s="7" customFormat="1">
      <c r="A207" s="19" t="s">
        <v>255</v>
      </c>
      <c r="B207" s="9" t="s">
        <v>591</v>
      </c>
      <c r="C207" s="9" t="s">
        <v>1119</v>
      </c>
      <c r="D207" s="13" t="s">
        <v>244</v>
      </c>
      <c r="E207" s="13" t="s">
        <v>1532</v>
      </c>
      <c r="F207" s="13">
        <v>3</v>
      </c>
      <c r="G207" s="10" t="str">
        <f t="shared" si="3"/>
        <v>Laura 3</v>
      </c>
      <c r="H207" s="13" t="s">
        <v>1121</v>
      </c>
      <c r="I207" s="13"/>
      <c r="J207" s="13" t="s">
        <v>1533</v>
      </c>
      <c r="K207" s="13" t="s">
        <v>1183</v>
      </c>
      <c r="L207" s="14" t="s">
        <v>1534</v>
      </c>
      <c r="M207" s="13"/>
      <c r="N207" s="15"/>
      <c r="O207" s="15"/>
      <c r="P207" s="13"/>
      <c r="Q207" s="13"/>
    </row>
    <row r="208" spans="1:19" s="7" customFormat="1">
      <c r="A208" s="19" t="s">
        <v>256</v>
      </c>
      <c r="B208" s="9" t="s">
        <v>591</v>
      </c>
      <c r="C208" s="9" t="s">
        <v>1119</v>
      </c>
      <c r="D208" s="13" t="s">
        <v>244</v>
      </c>
      <c r="E208" s="13" t="s">
        <v>1532</v>
      </c>
      <c r="F208" s="13">
        <v>4</v>
      </c>
      <c r="G208" s="10" t="str">
        <f t="shared" si="3"/>
        <v>Laura 4</v>
      </c>
      <c r="H208" s="13" t="s">
        <v>1121</v>
      </c>
      <c r="I208" s="13"/>
      <c r="J208" s="13" t="s">
        <v>1535</v>
      </c>
      <c r="K208" s="13" t="s">
        <v>1124</v>
      </c>
      <c r="L208" s="14" t="s">
        <v>1125</v>
      </c>
      <c r="M208" s="13"/>
      <c r="N208" s="15"/>
      <c r="O208" s="15"/>
      <c r="P208" s="13"/>
      <c r="Q208" s="13"/>
    </row>
    <row r="209" spans="1:19" s="7" customFormat="1">
      <c r="A209" s="19" t="s">
        <v>257</v>
      </c>
      <c r="B209" s="9" t="s">
        <v>591</v>
      </c>
      <c r="C209" s="9" t="s">
        <v>1119</v>
      </c>
      <c r="D209" s="13" t="s">
        <v>244</v>
      </c>
      <c r="E209" s="13" t="s">
        <v>810</v>
      </c>
      <c r="F209" s="13" t="s">
        <v>811</v>
      </c>
      <c r="G209" s="10" t="str">
        <f t="shared" si="3"/>
        <v>Licaria cufodontisii</v>
      </c>
      <c r="H209" s="13" t="s">
        <v>1127</v>
      </c>
      <c r="I209" s="13"/>
      <c r="J209" s="13"/>
      <c r="K209" s="13" t="s">
        <v>1124</v>
      </c>
      <c r="L209" s="14" t="s">
        <v>1377</v>
      </c>
      <c r="M209" s="13"/>
      <c r="N209" s="15"/>
      <c r="O209" s="15"/>
      <c r="P209" s="13"/>
      <c r="Q209" s="13"/>
    </row>
    <row r="210" spans="1:19" s="7" customFormat="1">
      <c r="A210" s="19" t="s">
        <v>258</v>
      </c>
      <c r="B210" s="9" t="s">
        <v>591</v>
      </c>
      <c r="C210" s="9" t="s">
        <v>1119</v>
      </c>
      <c r="D210" s="13" t="s">
        <v>244</v>
      </c>
      <c r="E210" s="13" t="s">
        <v>810</v>
      </c>
      <c r="F210" s="13" t="s">
        <v>812</v>
      </c>
      <c r="G210" s="10" t="str">
        <f t="shared" si="3"/>
        <v>Licaria excelsa</v>
      </c>
      <c r="H210" s="13" t="s">
        <v>1127</v>
      </c>
      <c r="I210" s="13" t="s">
        <v>1536</v>
      </c>
      <c r="J210" s="13"/>
      <c r="K210" s="13" t="s">
        <v>1124</v>
      </c>
      <c r="L210" s="14" t="s">
        <v>1537</v>
      </c>
      <c r="M210" s="13"/>
      <c r="N210" s="15"/>
      <c r="O210" s="15" t="s">
        <v>1538</v>
      </c>
      <c r="P210" s="13"/>
      <c r="Q210" s="13"/>
    </row>
    <row r="211" spans="1:19" s="7" customFormat="1">
      <c r="A211" s="19" t="s">
        <v>99</v>
      </c>
      <c r="B211" s="9" t="s">
        <v>591</v>
      </c>
      <c r="C211" s="9" t="s">
        <v>1119</v>
      </c>
      <c r="D211" s="13" t="s">
        <v>96</v>
      </c>
      <c r="E211" s="13" t="s">
        <v>1539</v>
      </c>
      <c r="F211" s="13" t="s">
        <v>691</v>
      </c>
      <c r="G211" s="10" t="str">
        <f t="shared" si="3"/>
        <v>Licania  hypoleuca</v>
      </c>
      <c r="H211" s="13" t="s">
        <v>1127</v>
      </c>
      <c r="I211" s="13"/>
      <c r="J211" s="13"/>
      <c r="K211" s="13" t="s">
        <v>1124</v>
      </c>
      <c r="L211" s="14" t="s">
        <v>1139</v>
      </c>
      <c r="M211" s="13"/>
      <c r="N211" s="15"/>
      <c r="O211" s="15"/>
      <c r="P211" s="13"/>
      <c r="Q211" s="13"/>
    </row>
    <row r="212" spans="1:19" s="7" customFormat="1">
      <c r="A212" s="19" t="s">
        <v>207</v>
      </c>
      <c r="B212" s="9" t="s">
        <v>591</v>
      </c>
      <c r="C212" s="9" t="s">
        <v>1246</v>
      </c>
      <c r="D212" s="13" t="s">
        <v>165</v>
      </c>
      <c r="E212" s="13" t="s">
        <v>774</v>
      </c>
      <c r="F212" s="9" t="s">
        <v>1540</v>
      </c>
      <c r="G212" s="10" t="str">
        <f t="shared" si="3"/>
        <v>Lonchocarpus cf. Heptaphylla</v>
      </c>
      <c r="H212" s="9" t="s">
        <v>1127</v>
      </c>
      <c r="I212" s="9"/>
      <c r="J212" s="9"/>
      <c r="K212" s="9" t="s">
        <v>1124</v>
      </c>
      <c r="L212" s="14" t="s">
        <v>1152</v>
      </c>
      <c r="M212" s="13"/>
      <c r="N212" s="15"/>
      <c r="O212" s="15"/>
      <c r="P212" s="13"/>
      <c r="Q212" s="13"/>
    </row>
    <row r="213" spans="1:19" s="16" customFormat="1">
      <c r="A213" s="19" t="s">
        <v>208</v>
      </c>
      <c r="B213" s="9" t="s">
        <v>591</v>
      </c>
      <c r="C213" s="9" t="s">
        <v>1246</v>
      </c>
      <c r="D213" s="13" t="s">
        <v>165</v>
      </c>
      <c r="E213" s="13" t="s">
        <v>774</v>
      </c>
      <c r="F213" s="9" t="s">
        <v>1363</v>
      </c>
      <c r="G213" s="10" t="str">
        <f t="shared" si="3"/>
        <v xml:space="preserve">Lonchocarpus schiedeanus  </v>
      </c>
      <c r="H213" s="9" t="s">
        <v>1127</v>
      </c>
      <c r="I213" s="9"/>
      <c r="J213" s="9"/>
      <c r="K213" s="9" t="s">
        <v>1124</v>
      </c>
      <c r="L213" s="14" t="s">
        <v>1141</v>
      </c>
      <c r="M213" s="13"/>
      <c r="N213" s="15"/>
      <c r="O213" s="15" t="s">
        <v>1541</v>
      </c>
      <c r="P213" s="13"/>
      <c r="Q213" s="13"/>
      <c r="R213" s="7"/>
      <c r="S213" s="7"/>
    </row>
    <row r="214" spans="1:19" s="7" customFormat="1">
      <c r="A214" s="19" t="s">
        <v>237</v>
      </c>
      <c r="B214" s="9" t="s">
        <v>591</v>
      </c>
      <c r="C214" s="9" t="s">
        <v>1119</v>
      </c>
      <c r="D214" s="26" t="s">
        <v>236</v>
      </c>
      <c r="E214" s="13" t="s">
        <v>798</v>
      </c>
      <c r="F214" s="13" t="s">
        <v>799</v>
      </c>
      <c r="G214" s="10" t="str">
        <f t="shared" si="3"/>
        <v>Lozania mutisiana</v>
      </c>
      <c r="H214" s="13" t="s">
        <v>1127</v>
      </c>
      <c r="I214" s="13" t="s">
        <v>1542</v>
      </c>
      <c r="J214" s="13"/>
      <c r="K214" s="13" t="s">
        <v>1124</v>
      </c>
      <c r="L214" s="14" t="s">
        <v>1543</v>
      </c>
      <c r="M214" s="13"/>
      <c r="N214" s="15">
        <v>954</v>
      </c>
      <c r="O214" s="15"/>
      <c r="P214" s="13"/>
      <c r="Q214" s="13" t="s">
        <v>1544</v>
      </c>
    </row>
    <row r="215" spans="1:19" s="7" customFormat="1">
      <c r="A215" s="19" t="s">
        <v>294</v>
      </c>
      <c r="B215" s="9" t="s">
        <v>591</v>
      </c>
      <c r="C215" s="9" t="s">
        <v>1119</v>
      </c>
      <c r="D215" s="13" t="s">
        <v>289</v>
      </c>
      <c r="E215" s="13" t="s">
        <v>834</v>
      </c>
      <c r="F215" s="13" t="s">
        <v>1545</v>
      </c>
      <c r="G215" s="10" t="str">
        <f t="shared" si="3"/>
        <v xml:space="preserve">Malvaviscus arboreus    </v>
      </c>
      <c r="H215" s="13" t="s">
        <v>1127</v>
      </c>
      <c r="I215" s="13"/>
      <c r="J215" s="13"/>
      <c r="K215" s="13" t="s">
        <v>1124</v>
      </c>
      <c r="L215" s="14" t="s">
        <v>1141</v>
      </c>
      <c r="M215" s="13"/>
      <c r="N215" s="15"/>
      <c r="O215" s="15"/>
      <c r="P215" s="13"/>
      <c r="Q215" s="13"/>
    </row>
    <row r="216" spans="1:19" s="7" customFormat="1">
      <c r="A216" s="19" t="s">
        <v>545</v>
      </c>
      <c r="B216" s="9" t="s">
        <v>591</v>
      </c>
      <c r="C216" s="9" t="s">
        <v>1119</v>
      </c>
      <c r="D216" s="13" t="s">
        <v>540</v>
      </c>
      <c r="E216" s="13" t="s">
        <v>1016</v>
      </c>
      <c r="F216" s="13" t="s">
        <v>1017</v>
      </c>
      <c r="G216" s="10" t="str">
        <f t="shared" si="3"/>
        <v>Manilkara chicle</v>
      </c>
      <c r="H216" s="13" t="s">
        <v>1127</v>
      </c>
      <c r="I216" s="13"/>
      <c r="J216" s="13"/>
      <c r="K216" s="13" t="s">
        <v>1124</v>
      </c>
      <c r="L216" s="14" t="s">
        <v>1141</v>
      </c>
      <c r="M216" s="13"/>
      <c r="N216" s="15"/>
      <c r="O216" s="15"/>
      <c r="P216" s="13"/>
      <c r="Q216" s="13"/>
    </row>
    <row r="217" spans="1:19" s="7" customFormat="1">
      <c r="A217" s="19" t="s">
        <v>367</v>
      </c>
      <c r="B217" s="9" t="s">
        <v>591</v>
      </c>
      <c r="C217" s="9" t="s">
        <v>1119</v>
      </c>
      <c r="D217" s="13" t="s">
        <v>357</v>
      </c>
      <c r="E217" s="13" t="s">
        <v>882</v>
      </c>
      <c r="F217" s="13" t="s">
        <v>612</v>
      </c>
      <c r="G217" s="10" t="str">
        <f t="shared" si="3"/>
        <v>Maquira guianensis</v>
      </c>
      <c r="H217" s="13" t="s">
        <v>1127</v>
      </c>
      <c r="I217" s="13"/>
      <c r="J217" s="13"/>
      <c r="K217" s="13" t="s">
        <v>1151</v>
      </c>
      <c r="L217" s="14" t="s">
        <v>1125</v>
      </c>
      <c r="M217" s="13"/>
      <c r="N217" s="15"/>
      <c r="O217" s="15"/>
      <c r="P217" s="13"/>
      <c r="Q217" s="13"/>
    </row>
    <row r="218" spans="1:19" s="16" customFormat="1">
      <c r="A218" s="19" t="s">
        <v>295</v>
      </c>
      <c r="B218" s="9" t="s">
        <v>591</v>
      </c>
      <c r="C218" s="9" t="s">
        <v>1119</v>
      </c>
      <c r="D218" s="13" t="s">
        <v>289</v>
      </c>
      <c r="E218" s="13" t="s">
        <v>835</v>
      </c>
      <c r="F218" s="13" t="s">
        <v>1088</v>
      </c>
      <c r="G218" s="10" t="str">
        <f t="shared" si="3"/>
        <v>Matisia cf. exalata</v>
      </c>
      <c r="H218" s="13" t="s">
        <v>1127</v>
      </c>
      <c r="I218" s="13" t="s">
        <v>1546</v>
      </c>
      <c r="J218" s="13"/>
      <c r="K218" s="13" t="s">
        <v>1299</v>
      </c>
      <c r="L218" s="14" t="s">
        <v>1152</v>
      </c>
      <c r="M218" s="13"/>
      <c r="N218" s="15"/>
      <c r="O218" s="15"/>
      <c r="P218" s="13" t="s">
        <v>1547</v>
      </c>
      <c r="Q218" s="13" t="s">
        <v>1548</v>
      </c>
      <c r="R218" s="7"/>
      <c r="S218" s="7"/>
    </row>
    <row r="219" spans="1:19" s="16" customFormat="1">
      <c r="A219" s="19" t="s">
        <v>296</v>
      </c>
      <c r="B219" s="9" t="s">
        <v>591</v>
      </c>
      <c r="C219" s="9" t="s">
        <v>1119</v>
      </c>
      <c r="D219" s="13" t="s">
        <v>289</v>
      </c>
      <c r="E219" s="13" t="s">
        <v>835</v>
      </c>
      <c r="F219" s="13" t="s">
        <v>836</v>
      </c>
      <c r="G219" s="10" t="str">
        <f t="shared" si="3"/>
        <v>Matisia obliquifolia</v>
      </c>
      <c r="H219" s="13" t="s">
        <v>1127</v>
      </c>
      <c r="I219" s="13" t="s">
        <v>1349</v>
      </c>
      <c r="J219" s="13"/>
      <c r="K219" s="13" t="s">
        <v>1163</v>
      </c>
      <c r="L219" s="14" t="s">
        <v>1125</v>
      </c>
      <c r="M219" s="13"/>
      <c r="N219" s="15"/>
      <c r="O219" s="15"/>
      <c r="P219" s="13" t="s">
        <v>1549</v>
      </c>
      <c r="Q219" s="13" t="s">
        <v>1550</v>
      </c>
      <c r="R219" s="7"/>
      <c r="S219" s="7"/>
    </row>
    <row r="220" spans="1:19" s="16" customFormat="1">
      <c r="A220" s="19" t="s">
        <v>297</v>
      </c>
      <c r="B220" s="9" t="s">
        <v>591</v>
      </c>
      <c r="C220" s="9" t="s">
        <v>1119</v>
      </c>
      <c r="D220" s="13" t="s">
        <v>289</v>
      </c>
      <c r="E220" s="13" t="s">
        <v>835</v>
      </c>
      <c r="F220" s="13" t="s">
        <v>837</v>
      </c>
      <c r="G220" s="10" t="str">
        <f t="shared" si="3"/>
        <v>Matisia ochrocalyx</v>
      </c>
      <c r="H220" s="13" t="s">
        <v>1127</v>
      </c>
      <c r="I220" s="13"/>
      <c r="J220" s="13"/>
      <c r="K220" s="13" t="s">
        <v>1124</v>
      </c>
      <c r="L220" s="14" t="s">
        <v>1551</v>
      </c>
      <c r="M220" s="13"/>
      <c r="N220" s="15"/>
      <c r="O220" s="15"/>
      <c r="P220" s="13"/>
      <c r="Q220" s="13"/>
      <c r="R220" s="7"/>
      <c r="S220" s="7"/>
    </row>
    <row r="221" spans="1:19" s="16" customFormat="1">
      <c r="A221" s="19" t="s">
        <v>86</v>
      </c>
      <c r="B221" s="9" t="s">
        <v>591</v>
      </c>
      <c r="C221" s="9" t="s">
        <v>1119</v>
      </c>
      <c r="D221" s="13" t="s">
        <v>87</v>
      </c>
      <c r="E221" s="13" t="s">
        <v>674</v>
      </c>
      <c r="F221" s="13" t="s">
        <v>675</v>
      </c>
      <c r="G221" s="10" t="str">
        <f t="shared" si="3"/>
        <v>Maytenus recondita</v>
      </c>
      <c r="H221" s="13" t="s">
        <v>1127</v>
      </c>
      <c r="I221" s="13"/>
      <c r="J221" s="13"/>
      <c r="K221" s="13" t="s">
        <v>1124</v>
      </c>
      <c r="L221" s="14" t="s">
        <v>1247</v>
      </c>
      <c r="M221" s="13"/>
      <c r="N221" s="15"/>
      <c r="O221" s="15"/>
      <c r="P221" s="13"/>
      <c r="Q221" s="13"/>
      <c r="R221" s="7"/>
      <c r="S221" s="7"/>
    </row>
    <row r="222" spans="1:19" s="7" customFormat="1">
      <c r="A222" s="19" t="s">
        <v>506</v>
      </c>
      <c r="B222" s="9" t="s">
        <v>591</v>
      </c>
      <c r="C222" s="9" t="s">
        <v>1119</v>
      </c>
      <c r="D222" s="13" t="s">
        <v>507</v>
      </c>
      <c r="E222" s="13" t="s">
        <v>1552</v>
      </c>
      <c r="F222" s="13" t="s">
        <v>1075</v>
      </c>
      <c r="G222" s="10" t="str">
        <f t="shared" si="3"/>
        <v xml:space="preserve">º allenii </v>
      </c>
      <c r="H222" s="13" t="s">
        <v>1127</v>
      </c>
      <c r="I222" s="13"/>
      <c r="J222" s="13"/>
      <c r="K222" s="13" t="s">
        <v>1124</v>
      </c>
      <c r="L222" s="14" t="s">
        <v>1328</v>
      </c>
      <c r="M222" s="13"/>
      <c r="N222" s="15"/>
      <c r="O222" s="15" t="s">
        <v>1553</v>
      </c>
      <c r="P222" s="13"/>
      <c r="Q222" s="13"/>
    </row>
    <row r="223" spans="1:19" s="7" customFormat="1">
      <c r="A223" s="19" t="s">
        <v>508</v>
      </c>
      <c r="B223" s="9" t="s">
        <v>591</v>
      </c>
      <c r="C223" s="9" t="s">
        <v>1119</v>
      </c>
      <c r="D223" s="13" t="s">
        <v>507</v>
      </c>
      <c r="E223" s="13" t="s">
        <v>989</v>
      </c>
      <c r="F223" s="13" t="s">
        <v>1100</v>
      </c>
      <c r="G223" s="10" t="str">
        <f t="shared" si="3"/>
        <v xml:space="preserve">Meliosma brenesii </v>
      </c>
      <c r="H223" s="13" t="s">
        <v>1127</v>
      </c>
      <c r="I223" s="13"/>
      <c r="J223" s="13"/>
      <c r="K223" s="13" t="s">
        <v>1124</v>
      </c>
      <c r="L223" s="14" t="s">
        <v>1185</v>
      </c>
      <c r="M223" s="13"/>
      <c r="N223" s="15"/>
      <c r="O223" s="15"/>
      <c r="P223" s="13"/>
      <c r="Q223" s="13"/>
    </row>
    <row r="224" spans="1:19" s="7" customFormat="1">
      <c r="A224" s="19" t="s">
        <v>509</v>
      </c>
      <c r="B224" s="9" t="s">
        <v>591</v>
      </c>
      <c r="C224" s="9" t="s">
        <v>1119</v>
      </c>
      <c r="D224" s="13" t="s">
        <v>507</v>
      </c>
      <c r="E224" s="13" t="s">
        <v>989</v>
      </c>
      <c r="F224" s="13" t="s">
        <v>786</v>
      </c>
      <c r="G224" s="10" t="str">
        <f t="shared" si="3"/>
        <v>Meliosma glabra</v>
      </c>
      <c r="H224" s="13" t="s">
        <v>1127</v>
      </c>
      <c r="I224" s="13"/>
      <c r="J224" s="13" t="s">
        <v>1554</v>
      </c>
      <c r="K224" s="13"/>
      <c r="L224" s="14" t="s">
        <v>1190</v>
      </c>
      <c r="M224" s="13"/>
      <c r="N224" s="15"/>
      <c r="O224" s="15"/>
      <c r="P224" s="13"/>
      <c r="Q224" s="13"/>
    </row>
    <row r="225" spans="1:19" s="16" customFormat="1">
      <c r="A225" s="19" t="s">
        <v>510</v>
      </c>
      <c r="B225" s="9" t="s">
        <v>591</v>
      </c>
      <c r="C225" s="9" t="s">
        <v>1119</v>
      </c>
      <c r="D225" s="13" t="s">
        <v>507</v>
      </c>
      <c r="E225" s="13" t="s">
        <v>989</v>
      </c>
      <c r="F225" s="13" t="s">
        <v>677</v>
      </c>
      <c r="G225" s="10" t="str">
        <f t="shared" si="3"/>
        <v>Meliosma occidentalis</v>
      </c>
      <c r="H225" s="13" t="s">
        <v>1127</v>
      </c>
      <c r="I225" s="13" t="s">
        <v>1555</v>
      </c>
      <c r="J225" s="13"/>
      <c r="K225" s="13" t="s">
        <v>1124</v>
      </c>
      <c r="L225" s="14" t="s">
        <v>1304</v>
      </c>
      <c r="M225" s="13"/>
      <c r="N225" s="15">
        <v>1743</v>
      </c>
      <c r="O225" s="15"/>
      <c r="P225" s="13"/>
      <c r="Q225" s="13"/>
      <c r="R225" s="7"/>
      <c r="S225" s="7"/>
    </row>
    <row r="226" spans="1:19" s="16" customFormat="1">
      <c r="A226" s="19" t="s">
        <v>348</v>
      </c>
      <c r="B226" s="9" t="s">
        <v>591</v>
      </c>
      <c r="C226" s="9" t="s">
        <v>1119</v>
      </c>
      <c r="D226" s="26" t="s">
        <v>349</v>
      </c>
      <c r="E226" s="13" t="s">
        <v>873</v>
      </c>
      <c r="F226" s="13" t="s">
        <v>874</v>
      </c>
      <c r="G226" s="10" t="str">
        <f t="shared" si="3"/>
        <v>Metteniusa tessmanniana</v>
      </c>
      <c r="H226" s="13" t="s">
        <v>1127</v>
      </c>
      <c r="I226" s="13" t="s">
        <v>1556</v>
      </c>
      <c r="J226" s="13"/>
      <c r="K226" s="13" t="s">
        <v>1124</v>
      </c>
      <c r="L226" s="14" t="s">
        <v>1185</v>
      </c>
      <c r="M226" s="13"/>
      <c r="N226" s="15"/>
      <c r="O226" s="15"/>
      <c r="P226" s="13"/>
      <c r="Q226" s="13"/>
      <c r="R226" s="7"/>
      <c r="S226" s="7"/>
    </row>
    <row r="227" spans="1:19" s="7" customFormat="1">
      <c r="A227" s="19" t="s">
        <v>316</v>
      </c>
      <c r="B227" s="9" t="s">
        <v>591</v>
      </c>
      <c r="C227" s="9" t="s">
        <v>1119</v>
      </c>
      <c r="D227" s="9" t="s">
        <v>306</v>
      </c>
      <c r="E227" s="13" t="s">
        <v>857</v>
      </c>
      <c r="F227" s="13" t="s">
        <v>858</v>
      </c>
      <c r="G227" s="10" t="str">
        <f t="shared" si="3"/>
        <v>Miconia dissita</v>
      </c>
      <c r="H227" s="13" t="s">
        <v>1127</v>
      </c>
      <c r="I227" s="13" t="s">
        <v>1557</v>
      </c>
      <c r="J227" s="13"/>
      <c r="K227" s="13" t="s">
        <v>1151</v>
      </c>
      <c r="L227" s="14" t="s">
        <v>1558</v>
      </c>
      <c r="M227" s="13"/>
      <c r="N227" s="15">
        <v>906</v>
      </c>
      <c r="O227" s="15" t="s">
        <v>1559</v>
      </c>
      <c r="P227" s="13" t="s">
        <v>1560</v>
      </c>
      <c r="Q227" s="13"/>
    </row>
    <row r="228" spans="1:19" s="7" customFormat="1">
      <c r="A228" s="19" t="s">
        <v>317</v>
      </c>
      <c r="B228" s="9" t="s">
        <v>591</v>
      </c>
      <c r="C228" s="9" t="s">
        <v>1119</v>
      </c>
      <c r="D228" s="13" t="s">
        <v>306</v>
      </c>
      <c r="E228" s="13" t="s">
        <v>1561</v>
      </c>
      <c r="F228" s="13" t="s">
        <v>1562</v>
      </c>
      <c r="G228" s="10" t="str">
        <f t="shared" si="3"/>
        <v>Miconia  "glabra"</v>
      </c>
      <c r="H228" s="13" t="s">
        <v>1121</v>
      </c>
      <c r="I228" s="13"/>
      <c r="J228" s="13" t="s">
        <v>1563</v>
      </c>
      <c r="K228" s="13"/>
      <c r="L228" s="14" t="s">
        <v>1564</v>
      </c>
      <c r="M228" s="13"/>
      <c r="N228" s="15"/>
      <c r="O228" s="15"/>
      <c r="P228" s="13"/>
      <c r="Q228" s="13"/>
    </row>
    <row r="229" spans="1:19" s="16" customFormat="1">
      <c r="A229" s="19" t="s">
        <v>318</v>
      </c>
      <c r="B229" s="9" t="s">
        <v>592</v>
      </c>
      <c r="C229" s="9" t="s">
        <v>1119</v>
      </c>
      <c r="D229" s="10" t="s">
        <v>306</v>
      </c>
      <c r="E229" s="10"/>
      <c r="F229" s="10"/>
      <c r="G229" s="10" t="str">
        <f t="shared" si="3"/>
        <v xml:space="preserve"> </v>
      </c>
      <c r="H229" s="10"/>
      <c r="I229" s="10"/>
      <c r="J229" s="27" t="s">
        <v>1565</v>
      </c>
      <c r="K229" s="10"/>
      <c r="L229" s="11" t="s">
        <v>1377</v>
      </c>
      <c r="M229" s="10"/>
      <c r="N229" s="12"/>
      <c r="O229" s="12"/>
      <c r="P229" s="10"/>
      <c r="Q229" s="10"/>
    </row>
    <row r="230" spans="1:19" s="16" customFormat="1">
      <c r="A230" s="19" t="s">
        <v>546</v>
      </c>
      <c r="B230" s="9" t="s">
        <v>591</v>
      </c>
      <c r="C230" s="9" t="s">
        <v>1119</v>
      </c>
      <c r="D230" s="13" t="s">
        <v>540</v>
      </c>
      <c r="E230" s="13" t="s">
        <v>1018</v>
      </c>
      <c r="F230" s="13" t="s">
        <v>1566</v>
      </c>
      <c r="G230" s="10" t="str">
        <f t="shared" si="3"/>
        <v xml:space="preserve">Micropholis melinoniana  </v>
      </c>
      <c r="H230" s="13" t="s">
        <v>1127</v>
      </c>
      <c r="I230" s="13" t="s">
        <v>1567</v>
      </c>
      <c r="J230" s="13"/>
      <c r="K230" s="13" t="s">
        <v>1124</v>
      </c>
      <c r="L230" s="14" t="s">
        <v>1568</v>
      </c>
      <c r="M230" s="13"/>
      <c r="N230" s="15"/>
      <c r="O230" s="15"/>
      <c r="P230" s="13"/>
      <c r="Q230" s="13"/>
      <c r="R230" s="7"/>
      <c r="S230" s="7"/>
    </row>
    <row r="231" spans="1:19" s="7" customFormat="1">
      <c r="A231" s="19" t="s">
        <v>321</v>
      </c>
      <c r="B231" s="9" t="s">
        <v>591</v>
      </c>
      <c r="C231" s="9" t="s">
        <v>1119</v>
      </c>
      <c r="D231" s="13" t="s">
        <v>306</v>
      </c>
      <c r="E231" s="13" t="s">
        <v>857</v>
      </c>
      <c r="F231" s="13" t="s">
        <v>859</v>
      </c>
      <c r="G231" s="10" t="str">
        <f t="shared" si="3"/>
        <v>Miconia theaezans</v>
      </c>
      <c r="H231" s="13" t="s">
        <v>1127</v>
      </c>
      <c r="I231" s="13"/>
      <c r="J231" s="13"/>
      <c r="K231" s="13" t="s">
        <v>1124</v>
      </c>
      <c r="L231" s="14" t="s">
        <v>1185</v>
      </c>
      <c r="M231" s="13"/>
      <c r="N231" s="15"/>
      <c r="O231" s="15" t="s">
        <v>1569</v>
      </c>
      <c r="P231" s="13"/>
      <c r="Q231" s="13"/>
    </row>
    <row r="232" spans="1:19" s="7" customFormat="1">
      <c r="A232" s="19" t="s">
        <v>322</v>
      </c>
      <c r="B232" s="9" t="s">
        <v>591</v>
      </c>
      <c r="C232" s="9" t="s">
        <v>1119</v>
      </c>
      <c r="D232" s="13" t="s">
        <v>306</v>
      </c>
      <c r="E232" s="13" t="s">
        <v>857</v>
      </c>
      <c r="F232" s="13" t="s">
        <v>1570</v>
      </c>
      <c r="G232" s="10" t="str">
        <f t="shared" si="3"/>
        <v>Miconia trieduraniorum</v>
      </c>
      <c r="H232" s="13" t="s">
        <v>1127</v>
      </c>
      <c r="I232" s="13"/>
      <c r="J232" s="13"/>
      <c r="K232" s="13" t="s">
        <v>1124</v>
      </c>
      <c r="L232" s="14" t="s">
        <v>1571</v>
      </c>
      <c r="M232" s="13"/>
      <c r="N232" s="15"/>
      <c r="O232" s="15" t="s">
        <v>1572</v>
      </c>
      <c r="P232" s="13"/>
      <c r="Q232" s="13"/>
    </row>
    <row r="233" spans="1:19" s="7" customFormat="1">
      <c r="A233" s="19" t="s">
        <v>351</v>
      </c>
      <c r="B233" s="9" t="s">
        <v>591</v>
      </c>
      <c r="C233" s="9" t="s">
        <v>1119</v>
      </c>
      <c r="D233" s="13" t="s">
        <v>352</v>
      </c>
      <c r="E233" s="13" t="s">
        <v>875</v>
      </c>
      <c r="F233" s="13" t="s">
        <v>599</v>
      </c>
      <c r="G233" s="10" t="str">
        <f t="shared" si="3"/>
        <v>Mollinedia darienensis</v>
      </c>
      <c r="H233" s="13" t="s">
        <v>1127</v>
      </c>
      <c r="I233" s="13" t="s">
        <v>1349</v>
      </c>
      <c r="J233" s="13"/>
      <c r="K233" s="13" t="s">
        <v>1151</v>
      </c>
      <c r="L233" s="14" t="s">
        <v>1573</v>
      </c>
      <c r="M233" s="13"/>
      <c r="N233" s="15">
        <v>2111</v>
      </c>
      <c r="O233" s="15"/>
      <c r="P233" s="13"/>
      <c r="Q233" s="13"/>
      <c r="R233" s="16"/>
      <c r="S233" s="16"/>
    </row>
    <row r="234" spans="1:19" s="7" customFormat="1">
      <c r="A234" s="19" t="s">
        <v>355</v>
      </c>
      <c r="B234" s="9" t="s">
        <v>591</v>
      </c>
      <c r="C234" s="9" t="s">
        <v>1119</v>
      </c>
      <c r="D234" s="13" t="s">
        <v>352</v>
      </c>
      <c r="E234" s="13" t="s">
        <v>875</v>
      </c>
      <c r="F234" s="13" t="s">
        <v>1090</v>
      </c>
      <c r="G234" s="10" t="str">
        <f t="shared" si="3"/>
        <v>Mollinedia cf minutiflora</v>
      </c>
      <c r="H234" s="13" t="s">
        <v>1127</v>
      </c>
      <c r="I234" s="13"/>
      <c r="J234" s="13" t="s">
        <v>1574</v>
      </c>
      <c r="K234" s="13"/>
      <c r="L234" s="14"/>
      <c r="M234" s="13"/>
      <c r="N234" s="15"/>
      <c r="O234" s="15"/>
      <c r="P234" s="13"/>
      <c r="Q234" s="13"/>
    </row>
    <row r="235" spans="1:19" s="16" customFormat="1">
      <c r="A235" s="19" t="s">
        <v>299</v>
      </c>
      <c r="B235" s="9" t="s">
        <v>591</v>
      </c>
      <c r="C235" s="9" t="s">
        <v>1119</v>
      </c>
      <c r="D235" s="13" t="s">
        <v>289</v>
      </c>
      <c r="E235" s="13" t="s">
        <v>838</v>
      </c>
      <c r="F235" s="13" t="s">
        <v>839</v>
      </c>
      <c r="G235" s="10" t="str">
        <f t="shared" si="3"/>
        <v>Mortoniodendron anisophyllum</v>
      </c>
      <c r="H235" s="13" t="s">
        <v>1127</v>
      </c>
      <c r="I235" s="13" t="s">
        <v>1575</v>
      </c>
      <c r="J235" s="13"/>
      <c r="K235" s="13" t="s">
        <v>1163</v>
      </c>
      <c r="L235" s="14" t="s">
        <v>1576</v>
      </c>
      <c r="M235" s="13"/>
      <c r="N235" s="15"/>
      <c r="O235" s="15"/>
      <c r="P235" s="13" t="s">
        <v>1577</v>
      </c>
      <c r="Q235" s="13"/>
    </row>
    <row r="236" spans="1:19" s="16" customFormat="1">
      <c r="A236" s="19" t="s">
        <v>209</v>
      </c>
      <c r="B236" s="9" t="s">
        <v>591</v>
      </c>
      <c r="C236" s="9" t="s">
        <v>1246</v>
      </c>
      <c r="D236" s="13" t="s">
        <v>165</v>
      </c>
      <c r="E236" s="13" t="s">
        <v>775</v>
      </c>
      <c r="F236" s="9" t="s">
        <v>776</v>
      </c>
      <c r="G236" s="10" t="str">
        <f t="shared" si="3"/>
        <v>Myroxylon balsamum</v>
      </c>
      <c r="H236" s="9" t="s">
        <v>1127</v>
      </c>
      <c r="I236" s="9"/>
      <c r="J236" s="9"/>
      <c r="K236" s="9" t="s">
        <v>1124</v>
      </c>
      <c r="L236" s="14" t="s">
        <v>1141</v>
      </c>
      <c r="M236" s="13"/>
      <c r="N236" s="15"/>
      <c r="O236" s="15"/>
      <c r="P236" s="13"/>
      <c r="Q236" s="13"/>
      <c r="R236" s="7"/>
      <c r="S236" s="7"/>
    </row>
    <row r="237" spans="1:19" s="16" customFormat="1">
      <c r="A237" s="19" t="s">
        <v>398</v>
      </c>
      <c r="B237" s="9" t="s">
        <v>591</v>
      </c>
      <c r="C237" s="9" t="s">
        <v>1119</v>
      </c>
      <c r="D237" s="13" t="s">
        <v>386</v>
      </c>
      <c r="E237" s="13" t="s">
        <v>1578</v>
      </c>
      <c r="F237" s="13" t="s">
        <v>1325</v>
      </c>
      <c r="G237" s="10" t="str">
        <f t="shared" si="3"/>
        <v xml:space="preserve">Myrtacea coloradensis  </v>
      </c>
      <c r="H237" s="13" t="s">
        <v>1121</v>
      </c>
      <c r="I237" s="13"/>
      <c r="J237" s="13" t="s">
        <v>1579</v>
      </c>
      <c r="K237" s="13" t="s">
        <v>1124</v>
      </c>
      <c r="L237" s="14" t="s">
        <v>1580</v>
      </c>
      <c r="M237" s="13"/>
      <c r="N237" s="15"/>
      <c r="O237" s="15"/>
      <c r="P237" s="13"/>
      <c r="Q237" s="13"/>
      <c r="R237" s="7"/>
      <c r="S237" s="7"/>
    </row>
    <row r="238" spans="1:19" s="16" customFormat="1">
      <c r="A238" s="19" t="s">
        <v>446</v>
      </c>
      <c r="B238" s="9" t="s">
        <v>591</v>
      </c>
      <c r="C238" s="9" t="s">
        <v>1119</v>
      </c>
      <c r="D238" s="13" t="s">
        <v>1131</v>
      </c>
      <c r="E238" s="13" t="s">
        <v>938</v>
      </c>
      <c r="F238" s="13" t="s">
        <v>939</v>
      </c>
      <c r="G238" s="10" t="str">
        <f t="shared" si="3"/>
        <v>Myrsine coriacea</v>
      </c>
      <c r="H238" s="13" t="s">
        <v>1127</v>
      </c>
      <c r="I238" s="13"/>
      <c r="J238" s="13"/>
      <c r="K238" s="13" t="s">
        <v>1151</v>
      </c>
      <c r="L238" s="14" t="s">
        <v>1141</v>
      </c>
      <c r="M238" s="13"/>
      <c r="N238" s="15"/>
      <c r="O238" s="15"/>
      <c r="P238" s="13"/>
      <c r="Q238" s="13"/>
      <c r="R238" s="7"/>
      <c r="S238" s="7"/>
    </row>
    <row r="239" spans="1:19" s="16" customFormat="1">
      <c r="A239" s="19" t="s">
        <v>447</v>
      </c>
      <c r="B239" s="9" t="s">
        <v>591</v>
      </c>
      <c r="C239" s="9" t="s">
        <v>1119</v>
      </c>
      <c r="D239" s="13" t="s">
        <v>1131</v>
      </c>
      <c r="E239" s="13" t="s">
        <v>938</v>
      </c>
      <c r="F239" s="13" t="s">
        <v>940</v>
      </c>
      <c r="G239" s="10" t="str">
        <f t="shared" si="3"/>
        <v>Myrsine cubana</v>
      </c>
      <c r="H239" s="13" t="s">
        <v>1127</v>
      </c>
      <c r="I239" s="13"/>
      <c r="J239" s="13"/>
      <c r="K239" s="13" t="s">
        <v>1124</v>
      </c>
      <c r="L239" s="14" t="s">
        <v>1125</v>
      </c>
      <c r="M239" s="13"/>
      <c r="N239" s="15"/>
      <c r="O239" s="15"/>
      <c r="P239" s="13"/>
      <c r="Q239" s="13"/>
      <c r="R239" s="7"/>
      <c r="S239" s="7"/>
    </row>
    <row r="240" spans="1:19" s="7" customFormat="1">
      <c r="A240" s="19" t="s">
        <v>400</v>
      </c>
      <c r="B240" s="9" t="s">
        <v>591</v>
      </c>
      <c r="C240" s="9" t="s">
        <v>1119</v>
      </c>
      <c r="D240" s="13" t="s">
        <v>386</v>
      </c>
      <c r="E240" s="13" t="s">
        <v>905</v>
      </c>
      <c r="F240" s="13" t="s">
        <v>906</v>
      </c>
      <c r="G240" s="10" t="str">
        <f t="shared" si="3"/>
        <v>Myrcianthes fragans</v>
      </c>
      <c r="H240" s="13" t="s">
        <v>1127</v>
      </c>
      <c r="I240" s="13"/>
      <c r="J240" s="13"/>
      <c r="K240" s="13" t="s">
        <v>1151</v>
      </c>
      <c r="L240" s="14" t="s">
        <v>1141</v>
      </c>
      <c r="M240" s="13"/>
      <c r="N240" s="15"/>
      <c r="O240" s="15"/>
      <c r="P240" s="13"/>
      <c r="Q240" s="13"/>
      <c r="R240" s="16"/>
      <c r="S240" s="16"/>
    </row>
    <row r="241" spans="1:17" s="7" customFormat="1">
      <c r="A241" s="19" t="s">
        <v>401</v>
      </c>
      <c r="B241" s="9" t="s">
        <v>591</v>
      </c>
      <c r="C241" s="9" t="s">
        <v>1119</v>
      </c>
      <c r="D241" s="13" t="s">
        <v>386</v>
      </c>
      <c r="E241" s="13" t="s">
        <v>907</v>
      </c>
      <c r="F241" s="13" t="s">
        <v>1094</v>
      </c>
      <c r="G241" s="10" t="str">
        <f t="shared" si="3"/>
        <v xml:space="preserve">Myrcia gatunensis </v>
      </c>
      <c r="H241" s="13" t="s">
        <v>1127</v>
      </c>
      <c r="I241" s="13" t="s">
        <v>1349</v>
      </c>
      <c r="J241" s="13"/>
      <c r="K241" s="13" t="s">
        <v>1124</v>
      </c>
      <c r="L241" s="14" t="s">
        <v>1581</v>
      </c>
      <c r="M241" s="13"/>
      <c r="N241" s="15"/>
      <c r="O241" s="15" t="s">
        <v>1582</v>
      </c>
      <c r="P241" s="13"/>
      <c r="Q241" s="13"/>
    </row>
    <row r="242" spans="1:17" s="7" customFormat="1">
      <c r="A242" s="19" t="s">
        <v>369</v>
      </c>
      <c r="B242" s="9" t="s">
        <v>591</v>
      </c>
      <c r="C242" s="9" t="s">
        <v>1119</v>
      </c>
      <c r="D242" s="13" t="s">
        <v>357</v>
      </c>
      <c r="E242" s="13" t="s">
        <v>883</v>
      </c>
      <c r="F242" s="13" t="s">
        <v>884</v>
      </c>
      <c r="G242" s="10" t="str">
        <f t="shared" si="3"/>
        <v>Naucleopsis naga</v>
      </c>
      <c r="H242" s="13" t="s">
        <v>1127</v>
      </c>
      <c r="I242" s="13"/>
      <c r="J242" s="13"/>
      <c r="K242" s="13" t="s">
        <v>1124</v>
      </c>
      <c r="L242" s="14" t="s">
        <v>1152</v>
      </c>
      <c r="M242" s="13"/>
      <c r="N242" s="15"/>
      <c r="O242" s="15" t="s">
        <v>1583</v>
      </c>
      <c r="P242" s="13"/>
      <c r="Q242" s="13"/>
    </row>
    <row r="243" spans="1:17" s="7" customFormat="1">
      <c r="A243" s="19" t="s">
        <v>261</v>
      </c>
      <c r="B243" s="9" t="s">
        <v>591</v>
      </c>
      <c r="C243" s="9" t="s">
        <v>1119</v>
      </c>
      <c r="D243" s="13" t="s">
        <v>244</v>
      </c>
      <c r="E243" s="13" t="s">
        <v>813</v>
      </c>
      <c r="F243" s="13" t="s">
        <v>635</v>
      </c>
      <c r="G243" s="10" t="str">
        <f t="shared" si="3"/>
        <v>Nectandra globosus</v>
      </c>
      <c r="H243" s="13" t="s">
        <v>1127</v>
      </c>
      <c r="I243" s="13"/>
      <c r="J243" s="13"/>
      <c r="K243" s="13" t="s">
        <v>1124</v>
      </c>
      <c r="L243" s="14" t="s">
        <v>1302</v>
      </c>
      <c r="M243" s="13"/>
      <c r="N243" s="15"/>
      <c r="O243" s="15"/>
      <c r="P243" s="13"/>
      <c r="Q243" s="13"/>
    </row>
    <row r="244" spans="1:17" s="7" customFormat="1">
      <c r="A244" s="19" t="s">
        <v>263</v>
      </c>
      <c r="B244" s="9" t="s">
        <v>591</v>
      </c>
      <c r="C244" s="9" t="s">
        <v>1119</v>
      </c>
      <c r="D244" s="13" t="s">
        <v>244</v>
      </c>
      <c r="E244" s="13" t="s">
        <v>1584</v>
      </c>
      <c r="F244" s="13" t="s">
        <v>814</v>
      </c>
      <c r="G244" s="10" t="str">
        <f t="shared" si="3"/>
        <v>Nectandra  membranacea</v>
      </c>
      <c r="H244" s="13" t="s">
        <v>1127</v>
      </c>
      <c r="I244" s="13" t="s">
        <v>1585</v>
      </c>
      <c r="J244" s="13"/>
      <c r="K244" s="13" t="s">
        <v>1124</v>
      </c>
      <c r="L244" s="14" t="s">
        <v>1586</v>
      </c>
      <c r="M244" s="13"/>
      <c r="N244" s="15">
        <v>2108</v>
      </c>
      <c r="O244" s="15" t="s">
        <v>1587</v>
      </c>
      <c r="P244" s="13" t="s">
        <v>1588</v>
      </c>
      <c r="Q244" s="13"/>
    </row>
    <row r="245" spans="1:17" s="7" customFormat="1">
      <c r="A245" s="19" t="s">
        <v>264</v>
      </c>
      <c r="B245" s="9" t="s">
        <v>591</v>
      </c>
      <c r="C245" s="9" t="s">
        <v>1119</v>
      </c>
      <c r="D245" s="13" t="s">
        <v>244</v>
      </c>
      <c r="E245" s="13" t="s">
        <v>1584</v>
      </c>
      <c r="F245" s="13" t="s">
        <v>815</v>
      </c>
      <c r="G245" s="10" t="str">
        <f t="shared" si="3"/>
        <v>Nectandra  purpurea</v>
      </c>
      <c r="H245" s="13" t="s">
        <v>1127</v>
      </c>
      <c r="I245" s="13" t="s">
        <v>1589</v>
      </c>
      <c r="J245" s="13"/>
      <c r="K245" s="13" t="s">
        <v>1124</v>
      </c>
      <c r="L245" s="14" t="s">
        <v>1590</v>
      </c>
      <c r="M245" s="13"/>
      <c r="N245" s="15">
        <v>2087</v>
      </c>
      <c r="O245" s="15"/>
      <c r="P245" s="13" t="s">
        <v>1591</v>
      </c>
      <c r="Q245" s="13"/>
    </row>
    <row r="246" spans="1:17" s="7" customFormat="1">
      <c r="A246" s="19" t="s">
        <v>268</v>
      </c>
      <c r="B246" s="9" t="s">
        <v>591</v>
      </c>
      <c r="C246" s="9" t="s">
        <v>1119</v>
      </c>
      <c r="D246" s="13" t="s">
        <v>244</v>
      </c>
      <c r="E246" s="13" t="s">
        <v>816</v>
      </c>
      <c r="F246" s="13" t="s">
        <v>1325</v>
      </c>
      <c r="G246" s="10" t="str">
        <f t="shared" si="3"/>
        <v xml:space="preserve">Ocotea coloradensis  </v>
      </c>
      <c r="H246" s="13" t="s">
        <v>1121</v>
      </c>
      <c r="I246" s="13"/>
      <c r="J246" s="13"/>
      <c r="K246" s="13" t="s">
        <v>1124</v>
      </c>
      <c r="L246" s="14" t="s">
        <v>1592</v>
      </c>
      <c r="M246" s="13"/>
      <c r="N246" s="15"/>
      <c r="O246" s="15" t="s">
        <v>1593</v>
      </c>
      <c r="P246" s="13"/>
      <c r="Q246" s="13"/>
    </row>
    <row r="247" spans="1:17" s="7" customFormat="1">
      <c r="A247" s="19" t="s">
        <v>270</v>
      </c>
      <c r="B247" s="9" t="s">
        <v>591</v>
      </c>
      <c r="C247" s="9" t="s">
        <v>1119</v>
      </c>
      <c r="D247" s="13" t="s">
        <v>244</v>
      </c>
      <c r="E247" s="13" t="s">
        <v>816</v>
      </c>
      <c r="F247" s="13" t="s">
        <v>817</v>
      </c>
      <c r="G247" s="10" t="str">
        <f t="shared" si="3"/>
        <v>Ocotea gomezii</v>
      </c>
      <c r="H247" s="13" t="s">
        <v>1127</v>
      </c>
      <c r="I247" s="13" t="s">
        <v>1594</v>
      </c>
      <c r="J247" s="13"/>
      <c r="K247" s="13" t="s">
        <v>1124</v>
      </c>
      <c r="L247" s="14" t="s">
        <v>1595</v>
      </c>
      <c r="M247" s="13"/>
      <c r="N247" s="15">
        <v>1176</v>
      </c>
      <c r="O247" s="15"/>
      <c r="P247" s="13" t="s">
        <v>1596</v>
      </c>
      <c r="Q247" s="13"/>
    </row>
    <row r="248" spans="1:17" s="7" customFormat="1">
      <c r="A248" s="19" t="s">
        <v>272</v>
      </c>
      <c r="B248" s="9" t="s">
        <v>591</v>
      </c>
      <c r="C248" s="9" t="s">
        <v>1119</v>
      </c>
      <c r="D248" s="13" t="s">
        <v>244</v>
      </c>
      <c r="E248" s="13" t="s">
        <v>816</v>
      </c>
      <c r="F248" s="13" t="s">
        <v>1086</v>
      </c>
      <c r="G248" s="10" t="str">
        <f t="shared" si="3"/>
        <v xml:space="preserve">Ocotea insularis </v>
      </c>
      <c r="H248" s="13" t="s">
        <v>1127</v>
      </c>
      <c r="I248" s="13" t="s">
        <v>1597</v>
      </c>
      <c r="J248" s="13" t="s">
        <v>1598</v>
      </c>
      <c r="K248" s="13" t="s">
        <v>1124</v>
      </c>
      <c r="L248" s="14" t="s">
        <v>1328</v>
      </c>
      <c r="M248" s="13"/>
      <c r="N248" s="15"/>
      <c r="O248" s="15"/>
      <c r="P248" s="13"/>
      <c r="Q248" s="13"/>
    </row>
    <row r="249" spans="1:17" s="7" customFormat="1">
      <c r="A249" s="19" t="s">
        <v>273</v>
      </c>
      <c r="B249" s="9" t="s">
        <v>591</v>
      </c>
      <c r="C249" s="9" t="s">
        <v>1119</v>
      </c>
      <c r="D249" s="13" t="s">
        <v>244</v>
      </c>
      <c r="E249" s="13" t="s">
        <v>816</v>
      </c>
      <c r="F249" s="13" t="s">
        <v>819</v>
      </c>
      <c r="G249" s="10" t="str">
        <f t="shared" si="3"/>
        <v>Ocotea mollifolia</v>
      </c>
      <c r="H249" s="13" t="s">
        <v>1127</v>
      </c>
      <c r="I249" s="13"/>
      <c r="J249" s="13"/>
      <c r="K249" s="13" t="s">
        <v>1124</v>
      </c>
      <c r="L249" s="14" t="s">
        <v>1190</v>
      </c>
      <c r="M249" s="13"/>
      <c r="N249" s="15"/>
      <c r="O249" s="15"/>
      <c r="P249" s="13"/>
      <c r="Q249" s="13"/>
    </row>
    <row r="250" spans="1:17" s="7" customFormat="1">
      <c r="A250" s="19" t="s">
        <v>275</v>
      </c>
      <c r="B250" s="9" t="s">
        <v>591</v>
      </c>
      <c r="C250" s="9" t="s">
        <v>1119</v>
      </c>
      <c r="D250" s="13" t="s">
        <v>244</v>
      </c>
      <c r="E250" s="13" t="s">
        <v>816</v>
      </c>
      <c r="F250" s="9" t="s">
        <v>1486</v>
      </c>
      <c r="G250" s="10" t="str">
        <f t="shared" si="3"/>
        <v xml:space="preserve">Ocotea oblonga   </v>
      </c>
      <c r="H250" s="9" t="s">
        <v>1127</v>
      </c>
      <c r="I250" s="13"/>
      <c r="J250" s="13"/>
      <c r="K250" s="13" t="s">
        <v>1124</v>
      </c>
      <c r="L250" s="14" t="s">
        <v>1599</v>
      </c>
      <c r="M250" s="13"/>
      <c r="N250" s="15"/>
      <c r="O250" s="15"/>
      <c r="P250" s="13"/>
      <c r="Q250" s="13"/>
    </row>
    <row r="251" spans="1:17" s="7" customFormat="1">
      <c r="A251" s="19" t="s">
        <v>276</v>
      </c>
      <c r="B251" s="9" t="s">
        <v>591</v>
      </c>
      <c r="C251" s="9" t="s">
        <v>1119</v>
      </c>
      <c r="D251" s="13" t="s">
        <v>244</v>
      </c>
      <c r="E251" s="13" t="s">
        <v>816</v>
      </c>
      <c r="F251" s="9" t="s">
        <v>820</v>
      </c>
      <c r="G251" s="10" t="str">
        <f t="shared" si="3"/>
        <v>Ocotea pullifolia</v>
      </c>
      <c r="H251" s="9" t="s">
        <v>1127</v>
      </c>
      <c r="I251" s="13" t="s">
        <v>1600</v>
      </c>
      <c r="J251" s="13"/>
      <c r="K251" s="13" t="s">
        <v>1124</v>
      </c>
      <c r="L251" s="14" t="s">
        <v>1601</v>
      </c>
      <c r="M251" s="13"/>
      <c r="N251" s="15"/>
      <c r="O251" s="15" t="s">
        <v>1602</v>
      </c>
      <c r="P251" s="13" t="s">
        <v>1603</v>
      </c>
      <c r="Q251" s="13" t="s">
        <v>1604</v>
      </c>
    </row>
    <row r="252" spans="1:17" s="7" customFormat="1">
      <c r="A252" s="19" t="s">
        <v>277</v>
      </c>
      <c r="B252" s="9" t="s">
        <v>591</v>
      </c>
      <c r="C252" s="9" t="s">
        <v>1119</v>
      </c>
      <c r="D252" s="13" t="s">
        <v>244</v>
      </c>
      <c r="E252" s="13" t="s">
        <v>816</v>
      </c>
      <c r="F252" s="13" t="s">
        <v>821</v>
      </c>
      <c r="G252" s="10" t="str">
        <f t="shared" si="3"/>
        <v>Ocotea whitei</v>
      </c>
      <c r="H252" s="13" t="s">
        <v>1127</v>
      </c>
      <c r="I252" s="13" t="s">
        <v>1605</v>
      </c>
      <c r="J252" s="13"/>
      <c r="K252" s="13" t="s">
        <v>1151</v>
      </c>
      <c r="L252" s="14" t="s">
        <v>1606</v>
      </c>
      <c r="M252" s="13"/>
      <c r="N252" s="15"/>
      <c r="O252" s="15" t="s">
        <v>1607</v>
      </c>
      <c r="P252" s="13" t="s">
        <v>1608</v>
      </c>
      <c r="Q252" s="13"/>
    </row>
    <row r="253" spans="1:17" s="7" customFormat="1">
      <c r="A253" s="19" t="s">
        <v>234</v>
      </c>
      <c r="B253" s="9" t="s">
        <v>591</v>
      </c>
      <c r="C253" s="9" t="s">
        <v>1119</v>
      </c>
      <c r="D253" s="13" t="s">
        <v>233</v>
      </c>
      <c r="E253" s="13" t="s">
        <v>794</v>
      </c>
      <c r="F253" s="13" t="s">
        <v>1084</v>
      </c>
      <c r="G253" s="10" t="str">
        <f t="shared" si="3"/>
        <v xml:space="preserve">Oreomunnea mexicana </v>
      </c>
      <c r="H253" s="13" t="s">
        <v>1127</v>
      </c>
      <c r="I253" s="13" t="s">
        <v>1609</v>
      </c>
      <c r="J253" s="13"/>
      <c r="K253" s="13" t="s">
        <v>1124</v>
      </c>
      <c r="L253" s="14" t="s">
        <v>1291</v>
      </c>
      <c r="M253" s="13"/>
      <c r="N253" s="15"/>
      <c r="O253" s="15" t="s">
        <v>1610</v>
      </c>
      <c r="P253" s="13"/>
      <c r="Q253" s="13" t="s">
        <v>1611</v>
      </c>
    </row>
    <row r="254" spans="1:17" s="7" customFormat="1">
      <c r="A254" s="19" t="s">
        <v>211</v>
      </c>
      <c r="B254" s="9" t="s">
        <v>591</v>
      </c>
      <c r="C254" s="9" t="s">
        <v>1246</v>
      </c>
      <c r="D254" s="13" t="s">
        <v>165</v>
      </c>
      <c r="E254" s="13" t="s">
        <v>777</v>
      </c>
      <c r="F254" s="9" t="s">
        <v>778</v>
      </c>
      <c r="G254" s="10" t="str">
        <f t="shared" si="3"/>
        <v>Ormosia panamensis</v>
      </c>
      <c r="H254" s="9" t="s">
        <v>1127</v>
      </c>
      <c r="I254" s="9"/>
      <c r="J254" s="9"/>
      <c r="K254" s="9" t="s">
        <v>1124</v>
      </c>
      <c r="L254" s="14" t="s">
        <v>1141</v>
      </c>
      <c r="M254" s="13"/>
      <c r="N254" s="15"/>
      <c r="O254" s="15"/>
      <c r="P254" s="13"/>
      <c r="Q254" s="13"/>
    </row>
    <row r="255" spans="1:17" s="7" customFormat="1">
      <c r="A255" s="19" t="s">
        <v>323</v>
      </c>
      <c r="B255" s="9" t="s">
        <v>591</v>
      </c>
      <c r="C255" s="9" t="s">
        <v>1119</v>
      </c>
      <c r="D255" s="13" t="s">
        <v>306</v>
      </c>
      <c r="E255" s="13" t="s">
        <v>861</v>
      </c>
      <c r="F255" s="13" t="s">
        <v>1612</v>
      </c>
      <c r="G255" s="10" t="str">
        <f t="shared" si="3"/>
        <v>Ossaea "acuminata"</v>
      </c>
      <c r="H255" s="13" t="s">
        <v>1121</v>
      </c>
      <c r="I255" s="13"/>
      <c r="J255" s="13" t="s">
        <v>1613</v>
      </c>
      <c r="K255" s="13"/>
      <c r="L255" s="14"/>
      <c r="M255" s="13"/>
      <c r="N255" s="15"/>
      <c r="O255" s="15"/>
      <c r="P255" s="13"/>
      <c r="Q255" s="13"/>
    </row>
    <row r="256" spans="1:17" s="7" customFormat="1">
      <c r="A256" s="19" t="s">
        <v>380</v>
      </c>
      <c r="B256" s="9" t="s">
        <v>591</v>
      </c>
      <c r="C256" s="9" t="s">
        <v>1119</v>
      </c>
      <c r="D256" s="13" t="s">
        <v>381</v>
      </c>
      <c r="E256" s="13" t="s">
        <v>1614</v>
      </c>
      <c r="F256" s="13" t="s">
        <v>1615</v>
      </c>
      <c r="G256" s="10" t="str">
        <f t="shared" si="3"/>
        <v>Osteophloem cf platyspermum</v>
      </c>
      <c r="H256" s="13" t="s">
        <v>1127</v>
      </c>
      <c r="I256" s="13"/>
      <c r="J256" s="13" t="s">
        <v>1616</v>
      </c>
      <c r="K256" s="13"/>
      <c r="L256" s="14"/>
      <c r="M256" s="13"/>
      <c r="N256" s="15"/>
      <c r="O256" s="15"/>
      <c r="P256" s="13"/>
      <c r="Q256" s="13"/>
    </row>
    <row r="257" spans="1:19" s="7" customFormat="1">
      <c r="A257" s="19" t="s">
        <v>382</v>
      </c>
      <c r="B257" s="9" t="s">
        <v>591</v>
      </c>
      <c r="C257" s="9" t="s">
        <v>1119</v>
      </c>
      <c r="D257" s="13" t="s">
        <v>381</v>
      </c>
      <c r="E257" s="13" t="s">
        <v>896</v>
      </c>
      <c r="F257" s="13" t="s">
        <v>897</v>
      </c>
      <c r="G257" s="10" t="str">
        <f t="shared" si="3"/>
        <v>Otoba novogranatensis</v>
      </c>
      <c r="H257" s="13" t="s">
        <v>1127</v>
      </c>
      <c r="I257" s="13" t="s">
        <v>1320</v>
      </c>
      <c r="J257" s="13"/>
      <c r="K257" s="13" t="s">
        <v>1124</v>
      </c>
      <c r="L257" s="14" t="s">
        <v>1152</v>
      </c>
      <c r="M257" s="13"/>
      <c r="N257" s="15"/>
      <c r="O257" s="15"/>
      <c r="P257" s="13" t="s">
        <v>1617</v>
      </c>
      <c r="Q257" s="13"/>
    </row>
    <row r="258" spans="1:19" s="7" customFormat="1">
      <c r="A258" s="19" t="s">
        <v>411</v>
      </c>
      <c r="B258" s="9" t="s">
        <v>591</v>
      </c>
      <c r="C258" s="9" t="s">
        <v>1119</v>
      </c>
      <c r="D258" s="13" t="s">
        <v>412</v>
      </c>
      <c r="E258" s="13" t="s">
        <v>914</v>
      </c>
      <c r="F258" s="13" t="s">
        <v>915</v>
      </c>
      <c r="G258" s="10" t="str">
        <f t="shared" si="3"/>
        <v>Ouratea lucens</v>
      </c>
      <c r="H258" s="13" t="s">
        <v>1127</v>
      </c>
      <c r="I258" s="13" t="s">
        <v>1618</v>
      </c>
      <c r="J258" s="13"/>
      <c r="K258" s="13" t="s">
        <v>1151</v>
      </c>
      <c r="L258" s="14" t="s">
        <v>1141</v>
      </c>
      <c r="M258" s="13"/>
      <c r="N258" s="15">
        <v>2120</v>
      </c>
      <c r="O258" s="15"/>
      <c r="P258" s="13"/>
      <c r="Q258" s="13"/>
    </row>
    <row r="259" spans="1:19" s="7" customFormat="1">
      <c r="A259" s="19" t="s">
        <v>413</v>
      </c>
      <c r="B259" s="9" t="s">
        <v>591</v>
      </c>
      <c r="C259" s="9" t="s">
        <v>1119</v>
      </c>
      <c r="D259" s="13" t="s">
        <v>412</v>
      </c>
      <c r="E259" s="13" t="s">
        <v>914</v>
      </c>
      <c r="F259" s="13" t="s">
        <v>916</v>
      </c>
      <c r="G259" s="10" t="str">
        <f t="shared" ref="G259:G322" si="4">CONCATENATE(E259," ",F259)</f>
        <v>Ouratea prominens</v>
      </c>
      <c r="H259" s="13" t="s">
        <v>1127</v>
      </c>
      <c r="I259" s="13"/>
      <c r="J259" s="13"/>
      <c r="K259" s="13" t="s">
        <v>1124</v>
      </c>
      <c r="L259" s="14" t="s">
        <v>1247</v>
      </c>
      <c r="M259" s="13"/>
      <c r="N259" s="15"/>
      <c r="O259" s="15"/>
      <c r="P259" s="13"/>
      <c r="Q259" s="13"/>
    </row>
    <row r="260" spans="1:19" s="7" customFormat="1">
      <c r="A260" s="19" t="s">
        <v>301</v>
      </c>
      <c r="B260" s="9" t="s">
        <v>591</v>
      </c>
      <c r="C260" s="9" t="s">
        <v>1119</v>
      </c>
      <c r="D260" s="13" t="s">
        <v>289</v>
      </c>
      <c r="E260" s="13" t="s">
        <v>840</v>
      </c>
      <c r="F260" s="13" t="s">
        <v>841</v>
      </c>
      <c r="G260" s="10" t="str">
        <f t="shared" si="4"/>
        <v>Pachira aquatica</v>
      </c>
      <c r="H260" s="13" t="s">
        <v>1127</v>
      </c>
      <c r="I260" s="13"/>
      <c r="J260" s="13"/>
      <c r="K260" s="13" t="s">
        <v>1124</v>
      </c>
      <c r="L260" s="14" t="s">
        <v>1190</v>
      </c>
      <c r="M260" s="13"/>
      <c r="N260" s="15"/>
      <c r="O260" s="15"/>
      <c r="P260" s="13"/>
      <c r="Q260" s="13"/>
    </row>
    <row r="261" spans="1:19" s="7" customFormat="1">
      <c r="A261" s="19" t="s">
        <v>302</v>
      </c>
      <c r="B261" s="9" t="s">
        <v>591</v>
      </c>
      <c r="C261" s="9" t="s">
        <v>1119</v>
      </c>
      <c r="D261" s="13" t="s">
        <v>289</v>
      </c>
      <c r="E261" s="13" t="s">
        <v>840</v>
      </c>
      <c r="F261" s="13" t="s">
        <v>842</v>
      </c>
      <c r="G261" s="10" t="str">
        <f t="shared" si="4"/>
        <v>Pachira sessilis</v>
      </c>
      <c r="H261" s="13" t="s">
        <v>1127</v>
      </c>
      <c r="I261" s="13"/>
      <c r="J261" s="13"/>
      <c r="K261" s="13" t="s">
        <v>1124</v>
      </c>
      <c r="L261" s="14" t="s">
        <v>1218</v>
      </c>
      <c r="M261" s="13"/>
      <c r="N261" s="15"/>
      <c r="O261" s="15"/>
      <c r="P261" s="13"/>
      <c r="Q261" s="13"/>
    </row>
    <row r="262" spans="1:19" s="16" customFormat="1">
      <c r="A262" s="19" t="s">
        <v>479</v>
      </c>
      <c r="B262" s="9" t="s">
        <v>591</v>
      </c>
      <c r="C262" s="9" t="s">
        <v>1119</v>
      </c>
      <c r="D262" s="13" t="s">
        <v>462</v>
      </c>
      <c r="E262" s="13" t="s">
        <v>969</v>
      </c>
      <c r="F262" s="13" t="s">
        <v>815</v>
      </c>
      <c r="G262" s="10" t="str">
        <f t="shared" si="4"/>
        <v>Palicourea purpurea</v>
      </c>
      <c r="H262" s="13" t="s">
        <v>1127</v>
      </c>
      <c r="I262" s="13" t="s">
        <v>1619</v>
      </c>
      <c r="J262" s="13"/>
      <c r="K262" s="13" t="s">
        <v>1124</v>
      </c>
      <c r="L262" s="14" t="s">
        <v>1294</v>
      </c>
      <c r="M262" s="13"/>
      <c r="N262" s="15">
        <v>2117</v>
      </c>
      <c r="O262" s="15" t="s">
        <v>1620</v>
      </c>
      <c r="P262" s="13"/>
      <c r="Q262" s="13" t="s">
        <v>1621</v>
      </c>
      <c r="R262" s="7"/>
      <c r="S262" s="7"/>
    </row>
    <row r="263" spans="1:19" s="7" customFormat="1">
      <c r="A263" s="19" t="s">
        <v>481</v>
      </c>
      <c r="B263" s="9" t="s">
        <v>591</v>
      </c>
      <c r="C263" s="9" t="s">
        <v>1119</v>
      </c>
      <c r="D263" s="13" t="s">
        <v>462</v>
      </c>
      <c r="E263" s="13" t="s">
        <v>969</v>
      </c>
      <c r="F263" s="13" t="s">
        <v>971</v>
      </c>
      <c r="G263" s="10" t="str">
        <f t="shared" si="4"/>
        <v>Palicourea roseofaucis</v>
      </c>
      <c r="H263" s="13" t="s">
        <v>1127</v>
      </c>
      <c r="I263" s="13" t="s">
        <v>1622</v>
      </c>
      <c r="J263" s="13"/>
      <c r="K263" s="13" t="s">
        <v>1299</v>
      </c>
      <c r="L263" s="14" t="s">
        <v>1623</v>
      </c>
      <c r="M263" s="13"/>
      <c r="N263" s="15"/>
      <c r="O263" s="15"/>
      <c r="P263" s="13"/>
      <c r="Q263" s="13"/>
    </row>
    <row r="264" spans="1:19" s="7" customFormat="1">
      <c r="A264" s="19" t="s">
        <v>449</v>
      </c>
      <c r="B264" s="9" t="s">
        <v>591</v>
      </c>
      <c r="C264" s="9" t="s">
        <v>1119</v>
      </c>
      <c r="D264" s="13" t="s">
        <v>450</v>
      </c>
      <c r="E264" s="13" t="s">
        <v>942</v>
      </c>
      <c r="F264" s="13" t="s">
        <v>1624</v>
      </c>
      <c r="G264" s="10" t="str">
        <f t="shared" si="4"/>
        <v xml:space="preserve">Panopsis suaveolens   </v>
      </c>
      <c r="H264" s="13" t="s">
        <v>1127</v>
      </c>
      <c r="I264" s="13" t="s">
        <v>1625</v>
      </c>
      <c r="J264" s="13"/>
      <c r="K264" s="13" t="s">
        <v>1163</v>
      </c>
      <c r="L264" s="14" t="s">
        <v>1203</v>
      </c>
      <c r="M264" s="13"/>
      <c r="N264" s="15"/>
      <c r="O264" s="15"/>
      <c r="P264" s="13"/>
      <c r="Q264" s="13"/>
    </row>
    <row r="265" spans="1:19" s="7" customFormat="1">
      <c r="A265" s="19" t="s">
        <v>448</v>
      </c>
      <c r="B265" s="9" t="s">
        <v>591</v>
      </c>
      <c r="C265" s="9" t="s">
        <v>1119</v>
      </c>
      <c r="D265" s="13" t="s">
        <v>1131</v>
      </c>
      <c r="E265" s="13" t="s">
        <v>941</v>
      </c>
      <c r="F265" s="13" t="s">
        <v>1095</v>
      </c>
      <c r="G265" s="10" t="str">
        <f t="shared" si="4"/>
        <v xml:space="preserve">Parathesis amplifolia </v>
      </c>
      <c r="H265" s="13" t="s">
        <v>1127</v>
      </c>
      <c r="I265" s="13" t="s">
        <v>1626</v>
      </c>
      <c r="J265" s="13"/>
      <c r="K265" s="13" t="s">
        <v>1124</v>
      </c>
      <c r="L265" s="14" t="s">
        <v>1606</v>
      </c>
      <c r="M265" s="13"/>
      <c r="N265" s="15"/>
      <c r="O265" s="15"/>
      <c r="P265" s="13"/>
      <c r="Q265" s="13"/>
    </row>
    <row r="266" spans="1:19" s="7" customFormat="1">
      <c r="A266" s="19" t="s">
        <v>415</v>
      </c>
      <c r="B266" s="9" t="s">
        <v>591</v>
      </c>
      <c r="C266" s="9" t="s">
        <v>1119</v>
      </c>
      <c r="D266" s="13" t="s">
        <v>416</v>
      </c>
      <c r="E266" s="13" t="s">
        <v>919</v>
      </c>
      <c r="F266" s="13" t="s">
        <v>1096</v>
      </c>
      <c r="G266" s="10" t="str">
        <f t="shared" si="4"/>
        <v xml:space="preserve">Passiflora tica </v>
      </c>
      <c r="H266" s="13" t="s">
        <v>1127</v>
      </c>
      <c r="I266" s="13" t="s">
        <v>1627</v>
      </c>
      <c r="J266" s="13"/>
      <c r="K266" s="13" t="s">
        <v>1124</v>
      </c>
      <c r="L266" s="14" t="s">
        <v>1314</v>
      </c>
      <c r="M266" s="13"/>
      <c r="N266" s="15">
        <v>1758</v>
      </c>
      <c r="O266" s="15"/>
      <c r="P266" s="13"/>
      <c r="Q266" s="13" t="s">
        <v>1628</v>
      </c>
    </row>
    <row r="267" spans="1:19" s="16" customFormat="1">
      <c r="A267" s="19" t="s">
        <v>497</v>
      </c>
      <c r="B267" s="9" t="s">
        <v>591</v>
      </c>
      <c r="C267" s="9" t="s">
        <v>1119</v>
      </c>
      <c r="D267" s="13" t="s">
        <v>498</v>
      </c>
      <c r="E267" s="13" t="s">
        <v>983</v>
      </c>
      <c r="F267" s="13" t="s">
        <v>1066</v>
      </c>
      <c r="G267" s="10" t="str">
        <f t="shared" si="4"/>
        <v xml:space="preserve">Peltostigma guatemalensis </v>
      </c>
      <c r="H267" s="13" t="s">
        <v>1127</v>
      </c>
      <c r="I267" s="13" t="s">
        <v>1629</v>
      </c>
      <c r="J267" s="13"/>
      <c r="K267" s="13" t="s">
        <v>1124</v>
      </c>
      <c r="L267" s="14" t="s">
        <v>1294</v>
      </c>
      <c r="M267" s="13"/>
      <c r="N267" s="15">
        <v>1813</v>
      </c>
      <c r="O267" s="15"/>
      <c r="P267" s="13"/>
      <c r="Q267" s="13"/>
      <c r="R267" s="7"/>
      <c r="S267" s="7"/>
    </row>
    <row r="268" spans="1:19" s="7" customFormat="1">
      <c r="A268" s="19" t="s">
        <v>483</v>
      </c>
      <c r="B268" s="9" t="s">
        <v>591</v>
      </c>
      <c r="C268" s="9" t="s">
        <v>1119</v>
      </c>
      <c r="D268" s="13" t="s">
        <v>462</v>
      </c>
      <c r="E268" s="13" t="s">
        <v>972</v>
      </c>
      <c r="F268" s="13" t="s">
        <v>1630</v>
      </c>
      <c r="G268" s="10" t="str">
        <f t="shared" si="4"/>
        <v xml:space="preserve">Pentagonia nuciformis  </v>
      </c>
      <c r="H268" s="13" t="s">
        <v>1127</v>
      </c>
      <c r="I268" s="13" t="s">
        <v>1239</v>
      </c>
      <c r="J268" s="13"/>
      <c r="K268" s="13" t="s">
        <v>1299</v>
      </c>
      <c r="L268" s="14" t="s">
        <v>1606</v>
      </c>
      <c r="M268" s="13"/>
      <c r="N268" s="15"/>
      <c r="O268" s="15"/>
      <c r="P268" s="13"/>
      <c r="Q268" s="13"/>
    </row>
    <row r="269" spans="1:19" s="7" customFormat="1">
      <c r="A269" s="19" t="s">
        <v>371</v>
      </c>
      <c r="B269" s="9" t="s">
        <v>591</v>
      </c>
      <c r="C269" s="9" t="s">
        <v>1119</v>
      </c>
      <c r="D269" s="13" t="s">
        <v>357</v>
      </c>
      <c r="E269" s="13" t="s">
        <v>885</v>
      </c>
      <c r="F269" s="13" t="s">
        <v>1631</v>
      </c>
      <c r="G269" s="10" t="str">
        <f t="shared" si="4"/>
        <v>Perebea foliosa</v>
      </c>
      <c r="H269" s="13" t="s">
        <v>1127</v>
      </c>
      <c r="I269" s="13"/>
      <c r="J269" s="13"/>
      <c r="K269" s="13" t="s">
        <v>1124</v>
      </c>
      <c r="L269" s="14" t="s">
        <v>1152</v>
      </c>
      <c r="M269" s="13"/>
      <c r="N269" s="15"/>
      <c r="O269" s="15"/>
      <c r="P269" s="13"/>
      <c r="Q269" s="13"/>
    </row>
    <row r="270" spans="1:19" s="7" customFormat="1">
      <c r="A270" s="19" t="s">
        <v>372</v>
      </c>
      <c r="B270" s="9" t="s">
        <v>591</v>
      </c>
      <c r="C270" s="9" t="s">
        <v>1119</v>
      </c>
      <c r="D270" s="13" t="s">
        <v>357</v>
      </c>
      <c r="E270" s="13" t="s">
        <v>885</v>
      </c>
      <c r="F270" s="13" t="s">
        <v>612</v>
      </c>
      <c r="G270" s="10" t="str">
        <f t="shared" si="4"/>
        <v>Perebea guianensis</v>
      </c>
      <c r="H270" s="13" t="s">
        <v>1127</v>
      </c>
      <c r="I270" s="13" t="s">
        <v>1632</v>
      </c>
      <c r="J270" s="13"/>
      <c r="K270" s="13" t="s">
        <v>1151</v>
      </c>
      <c r="L270" s="14" t="s">
        <v>1152</v>
      </c>
      <c r="M270" s="13"/>
      <c r="N270" s="15"/>
      <c r="O270" s="15"/>
      <c r="P270" s="13" t="s">
        <v>1633</v>
      </c>
      <c r="Q270" s="13"/>
    </row>
    <row r="271" spans="1:19" s="7" customFormat="1">
      <c r="A271" s="19" t="s">
        <v>420</v>
      </c>
      <c r="B271" s="9" t="s">
        <v>591</v>
      </c>
      <c r="C271" s="9" t="s">
        <v>1119</v>
      </c>
      <c r="D271" s="13" t="s">
        <v>421</v>
      </c>
      <c r="E271" s="13" t="s">
        <v>924</v>
      </c>
      <c r="F271" s="13" t="s">
        <v>1097</v>
      </c>
      <c r="G271" s="10" t="str">
        <f t="shared" si="4"/>
        <v xml:space="preserve">Picramnia teapensis </v>
      </c>
      <c r="H271" s="13" t="s">
        <v>1127</v>
      </c>
      <c r="I271" s="13" t="s">
        <v>1634</v>
      </c>
      <c r="J271" s="13"/>
      <c r="K271" s="13" t="s">
        <v>1151</v>
      </c>
      <c r="L271" s="14" t="s">
        <v>1606</v>
      </c>
      <c r="M271" s="13"/>
      <c r="N271" s="15"/>
      <c r="O271" s="15"/>
      <c r="P271" s="13"/>
      <c r="Q271" s="13" t="s">
        <v>1604</v>
      </c>
    </row>
    <row r="272" spans="1:19" s="7" customFormat="1">
      <c r="A272" s="19" t="s">
        <v>422</v>
      </c>
      <c r="B272" s="9" t="s">
        <v>591</v>
      </c>
      <c r="C272" s="9" t="s">
        <v>1119</v>
      </c>
      <c r="D272" s="13" t="s">
        <v>423</v>
      </c>
      <c r="E272" s="13" t="s">
        <v>926</v>
      </c>
      <c r="F272" s="13" t="s">
        <v>1098</v>
      </c>
      <c r="G272" s="10" t="str">
        <f t="shared" si="4"/>
        <v>Piper cf. casitense</v>
      </c>
      <c r="H272" s="13" t="s">
        <v>1127</v>
      </c>
      <c r="I272" s="13" t="s">
        <v>1635</v>
      </c>
      <c r="J272" s="13"/>
      <c r="K272" s="13" t="s">
        <v>1151</v>
      </c>
      <c r="L272" s="14" t="s">
        <v>1152</v>
      </c>
      <c r="M272" s="13"/>
      <c r="N272" s="15"/>
      <c r="O272" s="15"/>
      <c r="P272" s="13"/>
      <c r="Q272" s="13"/>
    </row>
    <row r="273" spans="1:19" s="7" customFormat="1">
      <c r="A273" s="19" t="s">
        <v>424</v>
      </c>
      <c r="B273" s="9" t="s">
        <v>591</v>
      </c>
      <c r="C273" s="9" t="s">
        <v>1119</v>
      </c>
      <c r="D273" s="13" t="s">
        <v>423</v>
      </c>
      <c r="E273" s="13" t="s">
        <v>926</v>
      </c>
      <c r="F273" s="13" t="s">
        <v>1636</v>
      </c>
      <c r="G273" s="10" t="str">
        <f t="shared" si="4"/>
        <v>Piper des…</v>
      </c>
      <c r="H273" s="13" t="s">
        <v>1121</v>
      </c>
      <c r="I273" s="13"/>
      <c r="J273" s="13" t="s">
        <v>1637</v>
      </c>
      <c r="K273" s="13"/>
      <c r="L273" s="14"/>
      <c r="M273" s="13"/>
      <c r="N273" s="15"/>
      <c r="O273" s="15"/>
      <c r="P273" s="13"/>
      <c r="Q273" s="13"/>
    </row>
    <row r="274" spans="1:19" s="7" customFormat="1">
      <c r="A274" s="19" t="s">
        <v>425</v>
      </c>
      <c r="B274" s="9" t="s">
        <v>591</v>
      </c>
      <c r="C274" s="9" t="s">
        <v>1119</v>
      </c>
      <c r="D274" s="13" t="s">
        <v>423</v>
      </c>
      <c r="E274" s="13" t="s">
        <v>926</v>
      </c>
      <c r="F274" s="13" t="s">
        <v>627</v>
      </c>
      <c r="G274" s="10" t="str">
        <f t="shared" si="4"/>
        <v>Piper sp</v>
      </c>
      <c r="H274" s="13" t="s">
        <v>1121</v>
      </c>
      <c r="I274" s="13"/>
      <c r="J274" s="13" t="s">
        <v>1638</v>
      </c>
      <c r="K274" s="13"/>
      <c r="L274" s="14" t="s">
        <v>1141</v>
      </c>
      <c r="M274" s="13"/>
      <c r="N274" s="15"/>
      <c r="O274" s="15"/>
      <c r="P274" s="13"/>
      <c r="Q274" s="13"/>
    </row>
    <row r="275" spans="1:19" s="7" customFormat="1">
      <c r="A275" s="19" t="s">
        <v>427</v>
      </c>
      <c r="B275" s="9" t="s">
        <v>591</v>
      </c>
      <c r="C275" s="9" t="s">
        <v>1119</v>
      </c>
      <c r="D275" s="13" t="s">
        <v>423</v>
      </c>
      <c r="E275" s="13" t="s">
        <v>926</v>
      </c>
      <c r="F275" s="13" t="s">
        <v>927</v>
      </c>
      <c r="G275" s="10" t="str">
        <f t="shared" si="4"/>
        <v>Piper obliquum</v>
      </c>
      <c r="H275" s="13" t="s">
        <v>1127</v>
      </c>
      <c r="I275" s="13" t="s">
        <v>1639</v>
      </c>
      <c r="J275" s="13"/>
      <c r="K275" s="13" t="s">
        <v>1163</v>
      </c>
      <c r="L275" s="14" t="s">
        <v>1152</v>
      </c>
      <c r="M275" s="13"/>
      <c r="N275" s="15"/>
      <c r="O275" s="15" t="s">
        <v>1640</v>
      </c>
      <c r="P275" s="13"/>
      <c r="Q275" s="13" t="s">
        <v>1641</v>
      </c>
    </row>
    <row r="276" spans="1:19" s="7" customFormat="1">
      <c r="A276" s="19" t="s">
        <v>429</v>
      </c>
      <c r="B276" s="9" t="s">
        <v>591</v>
      </c>
      <c r="C276" s="9" t="s">
        <v>1119</v>
      </c>
      <c r="D276" s="13" t="s">
        <v>423</v>
      </c>
      <c r="E276" s="13" t="s">
        <v>926</v>
      </c>
      <c r="F276" s="13" t="s">
        <v>928</v>
      </c>
      <c r="G276" s="10" t="str">
        <f t="shared" si="4"/>
        <v>Piper imperiale</v>
      </c>
      <c r="H276" s="13" t="s">
        <v>1127</v>
      </c>
      <c r="I276" s="13" t="s">
        <v>1642</v>
      </c>
      <c r="J276" s="13"/>
      <c r="K276" s="13" t="s">
        <v>1151</v>
      </c>
      <c r="L276" s="14" t="s">
        <v>1203</v>
      </c>
      <c r="M276" s="13"/>
      <c r="N276" s="15"/>
      <c r="O276" s="15" t="s">
        <v>429</v>
      </c>
      <c r="P276" s="13"/>
      <c r="Q276" s="13"/>
    </row>
    <row r="277" spans="1:19" s="7" customFormat="1">
      <c r="A277" s="19" t="s">
        <v>212</v>
      </c>
      <c r="B277" s="9" t="s">
        <v>591</v>
      </c>
      <c r="C277" s="9" t="s">
        <v>1339</v>
      </c>
      <c r="D277" s="13" t="s">
        <v>165</v>
      </c>
      <c r="E277" s="13" t="s">
        <v>1643</v>
      </c>
      <c r="F277" s="9" t="s">
        <v>1644</v>
      </c>
      <c r="G277" s="10" t="str">
        <f t="shared" si="4"/>
        <v>Pithecelobium himenea</v>
      </c>
      <c r="H277" s="9" t="s">
        <v>1127</v>
      </c>
      <c r="I277" s="9"/>
      <c r="J277" s="9"/>
      <c r="K277" s="9" t="s">
        <v>1124</v>
      </c>
      <c r="L277" s="14" t="s">
        <v>1152</v>
      </c>
      <c r="M277" s="13"/>
      <c r="N277" s="15"/>
      <c r="O277" s="15"/>
      <c r="P277" s="13"/>
      <c r="Q277" s="13"/>
    </row>
    <row r="278" spans="1:19" s="7" customFormat="1">
      <c r="A278" s="19" t="s">
        <v>213</v>
      </c>
      <c r="B278" s="9" t="s">
        <v>591</v>
      </c>
      <c r="C278" s="9" t="s">
        <v>1246</v>
      </c>
      <c r="D278" s="13" t="s">
        <v>165</v>
      </c>
      <c r="E278" s="13" t="s">
        <v>780</v>
      </c>
      <c r="F278" s="9" t="s">
        <v>789</v>
      </c>
      <c r="G278" s="10" t="str">
        <f t="shared" si="4"/>
        <v>Platymiscium lancifolia</v>
      </c>
      <c r="H278" s="9" t="s">
        <v>1127</v>
      </c>
      <c r="I278" s="9"/>
      <c r="J278" s="9"/>
      <c r="K278" s="9" t="s">
        <v>1124</v>
      </c>
      <c r="L278" s="14" t="s">
        <v>1161</v>
      </c>
      <c r="M278" s="13"/>
      <c r="N278" s="15"/>
      <c r="O278" s="15" t="s">
        <v>1645</v>
      </c>
      <c r="P278" s="13"/>
      <c r="Q278" s="13"/>
    </row>
    <row r="279" spans="1:19" s="7" customFormat="1">
      <c r="A279" s="19" t="s">
        <v>214</v>
      </c>
      <c r="B279" s="9" t="s">
        <v>591</v>
      </c>
      <c r="C279" s="9" t="s">
        <v>1246</v>
      </c>
      <c r="D279" s="13" t="s">
        <v>165</v>
      </c>
      <c r="E279" s="13" t="s">
        <v>780</v>
      </c>
      <c r="F279" s="9" t="s">
        <v>781</v>
      </c>
      <c r="G279" s="10" t="str">
        <f t="shared" si="4"/>
        <v>Platymiscium pinnatum</v>
      </c>
      <c r="H279" s="9" t="s">
        <v>1127</v>
      </c>
      <c r="I279" s="9" t="s">
        <v>1646</v>
      </c>
      <c r="J279" s="9"/>
      <c r="K279" s="9"/>
      <c r="L279" s="14" t="s">
        <v>1125</v>
      </c>
      <c r="M279" s="13"/>
      <c r="N279" s="15"/>
      <c r="O279" s="15"/>
      <c r="P279" s="13" t="s">
        <v>1647</v>
      </c>
      <c r="Q279" s="13"/>
    </row>
    <row r="280" spans="1:19" s="7" customFormat="1">
      <c r="A280" s="19" t="s">
        <v>521</v>
      </c>
      <c r="B280" s="9" t="s">
        <v>591</v>
      </c>
      <c r="C280" s="9" t="s">
        <v>1119</v>
      </c>
      <c r="D280" s="26" t="s">
        <v>513</v>
      </c>
      <c r="E280" s="13" t="s">
        <v>998</v>
      </c>
      <c r="F280" s="13" t="s">
        <v>1648</v>
      </c>
      <c r="G280" s="10" t="str">
        <f t="shared" si="4"/>
        <v xml:space="preserve">Pleuranthodendron lindenii  </v>
      </c>
      <c r="H280" s="13" t="s">
        <v>1127</v>
      </c>
      <c r="I280" s="13" t="s">
        <v>1649</v>
      </c>
      <c r="J280" s="13"/>
      <c r="K280" s="13" t="s">
        <v>1124</v>
      </c>
      <c r="L280" s="14" t="s">
        <v>1228</v>
      </c>
      <c r="M280" s="13"/>
      <c r="N280" s="15">
        <v>1894</v>
      </c>
      <c r="O280" s="15"/>
      <c r="P280" s="13"/>
      <c r="Q280" s="13" t="s">
        <v>1650</v>
      </c>
    </row>
    <row r="281" spans="1:19" s="7" customFormat="1">
      <c r="A281" s="19" t="s">
        <v>9</v>
      </c>
      <c r="B281" s="9" t="s">
        <v>591</v>
      </c>
      <c r="C281" s="9" t="s">
        <v>1119</v>
      </c>
      <c r="D281" s="13" t="s">
        <v>10</v>
      </c>
      <c r="E281" s="13" t="s">
        <v>601</v>
      </c>
      <c r="F281" s="13" t="s">
        <v>1651</v>
      </c>
      <c r="G281" s="10" t="str">
        <f t="shared" si="4"/>
        <v xml:space="preserve">Podocarpus oleifolius      </v>
      </c>
      <c r="H281" s="13" t="s">
        <v>1127</v>
      </c>
      <c r="I281" s="13" t="s">
        <v>1652</v>
      </c>
      <c r="J281" s="13"/>
      <c r="K281" s="13" t="s">
        <v>1124</v>
      </c>
      <c r="L281" s="14" t="s">
        <v>1653</v>
      </c>
      <c r="M281" s="13"/>
      <c r="N281" s="15"/>
      <c r="O281" s="15"/>
      <c r="P281" s="13"/>
      <c r="Q281" s="13"/>
    </row>
    <row r="282" spans="1:19" s="7" customFormat="1">
      <c r="A282" s="19" t="s">
        <v>484</v>
      </c>
      <c r="B282" s="9" t="s">
        <v>591</v>
      </c>
      <c r="C282" s="9" t="s">
        <v>1119</v>
      </c>
      <c r="D282" s="13" t="s">
        <v>462</v>
      </c>
      <c r="E282" s="31" t="s">
        <v>974</v>
      </c>
      <c r="F282" s="13" t="s">
        <v>1217</v>
      </c>
      <c r="G282" s="10" t="str">
        <f t="shared" si="4"/>
        <v xml:space="preserve">Posoqueria latifolia    </v>
      </c>
      <c r="H282" s="13" t="s">
        <v>1127</v>
      </c>
      <c r="I282" s="13" t="s">
        <v>1654</v>
      </c>
      <c r="J282" s="13"/>
      <c r="K282" s="13" t="s">
        <v>1124</v>
      </c>
      <c r="L282" s="14" t="s">
        <v>1205</v>
      </c>
      <c r="M282" s="13"/>
      <c r="N282" s="15">
        <v>2112</v>
      </c>
      <c r="O282" s="15"/>
      <c r="P282" s="13"/>
      <c r="Q282" s="13"/>
    </row>
    <row r="283" spans="1:19" s="16" customFormat="1">
      <c r="A283" s="19" t="s">
        <v>374</v>
      </c>
      <c r="B283" s="9" t="s">
        <v>591</v>
      </c>
      <c r="C283" s="9" t="s">
        <v>1119</v>
      </c>
      <c r="D283" s="13" t="s">
        <v>357</v>
      </c>
      <c r="E283" s="13" t="s">
        <v>886</v>
      </c>
      <c r="F283" s="13" t="s">
        <v>887</v>
      </c>
      <c r="G283" s="10" t="str">
        <f t="shared" si="4"/>
        <v>Poulsenia armata</v>
      </c>
      <c r="H283" s="13" t="s">
        <v>1127</v>
      </c>
      <c r="I283" s="13"/>
      <c r="J283" s="13"/>
      <c r="K283" s="13" t="s">
        <v>1124</v>
      </c>
      <c r="L283" s="14" t="s">
        <v>1218</v>
      </c>
      <c r="M283" s="13"/>
      <c r="N283" s="15"/>
      <c r="O283" s="15"/>
      <c r="P283" s="13"/>
      <c r="Q283" s="13"/>
      <c r="R283" s="7"/>
      <c r="S283" s="7"/>
    </row>
    <row r="284" spans="1:19" s="7" customFormat="1">
      <c r="A284" s="19" t="s">
        <v>580</v>
      </c>
      <c r="B284" s="9" t="s">
        <v>591</v>
      </c>
      <c r="C284" s="9" t="s">
        <v>1119</v>
      </c>
      <c r="D284" s="13" t="s">
        <v>575</v>
      </c>
      <c r="E284" s="13" t="s">
        <v>1042</v>
      </c>
      <c r="F284" s="13" t="s">
        <v>1043</v>
      </c>
      <c r="G284" s="10" t="str">
        <f t="shared" si="4"/>
        <v>Pourouma bicolor</v>
      </c>
      <c r="H284" s="13" t="s">
        <v>1127</v>
      </c>
      <c r="I284" s="13"/>
      <c r="J284" s="13"/>
      <c r="K284" s="13" t="s">
        <v>1124</v>
      </c>
      <c r="L284" s="14" t="s">
        <v>1218</v>
      </c>
      <c r="M284" s="13"/>
      <c r="N284" s="15"/>
      <c r="O284" s="15"/>
      <c r="P284" s="13"/>
      <c r="Q284" s="13"/>
    </row>
    <row r="285" spans="1:19" s="7" customFormat="1">
      <c r="A285" s="19" t="s">
        <v>547</v>
      </c>
      <c r="B285" s="9" t="s">
        <v>591</v>
      </c>
      <c r="C285" s="9" t="s">
        <v>1119</v>
      </c>
      <c r="D285" s="13" t="s">
        <v>540</v>
      </c>
      <c r="E285" s="13" t="s">
        <v>1020</v>
      </c>
      <c r="F285" s="13" t="s">
        <v>595</v>
      </c>
      <c r="G285" s="10" t="str">
        <f t="shared" si="4"/>
        <v>Pouteria cuspidata</v>
      </c>
      <c r="H285" s="13" t="s">
        <v>1127</v>
      </c>
      <c r="I285" s="13"/>
      <c r="J285" s="13"/>
      <c r="K285" s="13" t="s">
        <v>1151</v>
      </c>
      <c r="L285" s="14" t="s">
        <v>1203</v>
      </c>
      <c r="M285" s="13"/>
      <c r="N285" s="15"/>
      <c r="O285" s="15" t="s">
        <v>1655</v>
      </c>
      <c r="P285" s="13"/>
      <c r="Q285" s="13"/>
    </row>
    <row r="286" spans="1:19" s="7" customFormat="1">
      <c r="A286" s="19" t="s">
        <v>549</v>
      </c>
      <c r="B286" s="9" t="s">
        <v>591</v>
      </c>
      <c r="C286" s="9" t="s">
        <v>1119</v>
      </c>
      <c r="D286" s="13" t="s">
        <v>540</v>
      </c>
      <c r="E286" s="13" t="s">
        <v>1020</v>
      </c>
      <c r="F286" s="13" t="s">
        <v>1021</v>
      </c>
      <c r="G286" s="10" t="str">
        <f t="shared" si="4"/>
        <v>Pouteria fossicola</v>
      </c>
      <c r="H286" s="13" t="s">
        <v>1127</v>
      </c>
      <c r="I286" s="13" t="s">
        <v>1308</v>
      </c>
      <c r="J286" s="13"/>
      <c r="K286" s="13" t="s">
        <v>1124</v>
      </c>
      <c r="L286" s="14" t="s">
        <v>1228</v>
      </c>
      <c r="M286" s="13"/>
      <c r="N286" s="15" t="s">
        <v>1656</v>
      </c>
      <c r="O286" s="25" t="s">
        <v>1657</v>
      </c>
      <c r="P286" s="13"/>
      <c r="Q286" s="13"/>
    </row>
    <row r="287" spans="1:19" s="7" customFormat="1">
      <c r="A287" s="19" t="s">
        <v>551</v>
      </c>
      <c r="B287" s="9" t="s">
        <v>591</v>
      </c>
      <c r="C287" s="9" t="s">
        <v>1119</v>
      </c>
      <c r="D287" s="13" t="s">
        <v>540</v>
      </c>
      <c r="E287" s="13" t="s">
        <v>1020</v>
      </c>
      <c r="F287" s="13" t="s">
        <v>1022</v>
      </c>
      <c r="G287" s="10" t="str">
        <f t="shared" si="4"/>
        <v>Pouteria glomerata</v>
      </c>
      <c r="H287" s="13" t="s">
        <v>1127</v>
      </c>
      <c r="I287" s="13" t="s">
        <v>1658</v>
      </c>
      <c r="J287" s="13"/>
      <c r="K287" s="13" t="s">
        <v>1124</v>
      </c>
      <c r="L287" s="14" t="s">
        <v>1203</v>
      </c>
      <c r="M287" s="13"/>
      <c r="N287" s="15">
        <v>939</v>
      </c>
      <c r="O287" s="25" t="s">
        <v>1659</v>
      </c>
      <c r="P287" s="13" t="s">
        <v>1660</v>
      </c>
      <c r="Q287" s="13"/>
    </row>
    <row r="288" spans="1:19" s="7" customFormat="1">
      <c r="A288" s="19" t="s">
        <v>552</v>
      </c>
      <c r="B288" s="9" t="s">
        <v>591</v>
      </c>
      <c r="C288" s="9" t="s">
        <v>1119</v>
      </c>
      <c r="D288" s="13" t="s">
        <v>540</v>
      </c>
      <c r="E288" s="13" t="s">
        <v>1020</v>
      </c>
      <c r="F288" s="13" t="s">
        <v>1023</v>
      </c>
      <c r="G288" s="10" t="str">
        <f t="shared" si="4"/>
        <v>Pouteria juruana</v>
      </c>
      <c r="H288" s="13" t="s">
        <v>1127</v>
      </c>
      <c r="I288" s="13" t="s">
        <v>1661</v>
      </c>
      <c r="J288" s="13"/>
      <c r="K288" s="13" t="s">
        <v>1124</v>
      </c>
      <c r="L288" s="14" t="s">
        <v>1294</v>
      </c>
      <c r="M288" s="13"/>
      <c r="N288" s="15">
        <v>1768</v>
      </c>
      <c r="O288" s="25"/>
      <c r="P288" s="13" t="s">
        <v>1662</v>
      </c>
      <c r="Q288" s="13"/>
    </row>
    <row r="289" spans="1:19" s="7" customFormat="1">
      <c r="A289" s="19" t="s">
        <v>554</v>
      </c>
      <c r="B289" s="9" t="s">
        <v>591</v>
      </c>
      <c r="C289" s="9" t="s">
        <v>1119</v>
      </c>
      <c r="D289" s="13" t="s">
        <v>540</v>
      </c>
      <c r="E289" s="13" t="s">
        <v>1020</v>
      </c>
      <c r="F289" s="13" t="s">
        <v>1024</v>
      </c>
      <c r="G289" s="10" t="str">
        <f t="shared" si="4"/>
        <v>Pouteria reticulata</v>
      </c>
      <c r="H289" s="13" t="s">
        <v>1127</v>
      </c>
      <c r="I289" s="13" t="s">
        <v>1663</v>
      </c>
      <c r="J289" s="13"/>
      <c r="K289" s="13" t="s">
        <v>1124</v>
      </c>
      <c r="L289" s="14" t="s">
        <v>1228</v>
      </c>
      <c r="M289" s="13"/>
      <c r="N289" s="32" t="s">
        <v>1664</v>
      </c>
      <c r="O289" s="25" t="s">
        <v>1665</v>
      </c>
      <c r="P289" s="13" t="s">
        <v>1666</v>
      </c>
      <c r="Q289" s="13"/>
    </row>
    <row r="290" spans="1:19" s="16" customFormat="1">
      <c r="A290" s="19" t="s">
        <v>556</v>
      </c>
      <c r="B290" s="9" t="s">
        <v>591</v>
      </c>
      <c r="C290" s="9" t="s">
        <v>1119</v>
      </c>
      <c r="D290" s="13" t="s">
        <v>540</v>
      </c>
      <c r="E290" s="13" t="s">
        <v>1020</v>
      </c>
      <c r="F290" s="13" t="s">
        <v>1667</v>
      </c>
      <c r="G290" s="10" t="str">
        <f t="shared" si="4"/>
        <v>Pouteria glomerata sp stylosa</v>
      </c>
      <c r="H290" s="13" t="s">
        <v>1127</v>
      </c>
      <c r="I290" s="13" t="s">
        <v>1668</v>
      </c>
      <c r="J290" s="13"/>
      <c r="K290" s="13" t="s">
        <v>1124</v>
      </c>
      <c r="L290" s="14" t="s">
        <v>1152</v>
      </c>
      <c r="M290" s="13"/>
      <c r="N290" s="15"/>
      <c r="O290" s="25"/>
      <c r="P290" s="13" t="s">
        <v>1669</v>
      </c>
      <c r="Q290" s="13"/>
      <c r="R290" s="7"/>
      <c r="S290" s="7"/>
    </row>
    <row r="291" spans="1:19" s="16" customFormat="1">
      <c r="A291" s="19" t="s">
        <v>74</v>
      </c>
      <c r="B291" s="9" t="s">
        <v>591</v>
      </c>
      <c r="C291" s="9" t="s">
        <v>1119</v>
      </c>
      <c r="D291" s="13" t="s">
        <v>75</v>
      </c>
      <c r="E291" s="13" t="s">
        <v>666</v>
      </c>
      <c r="F291" s="13" t="s">
        <v>667</v>
      </c>
      <c r="G291" s="10" t="str">
        <f t="shared" si="4"/>
        <v>Protium glabrum</v>
      </c>
      <c r="H291" s="13" t="s">
        <v>1127</v>
      </c>
      <c r="I291" s="13"/>
      <c r="J291" s="13"/>
      <c r="K291" s="13" t="s">
        <v>1124</v>
      </c>
      <c r="L291" s="14" t="s">
        <v>1185</v>
      </c>
      <c r="M291" s="13"/>
      <c r="N291" s="15"/>
      <c r="O291" s="15"/>
      <c r="P291" s="13"/>
      <c r="Q291" s="13"/>
      <c r="R291" s="7"/>
      <c r="S291" s="7"/>
    </row>
    <row r="292" spans="1:19" s="16" customFormat="1">
      <c r="A292" s="19" t="s">
        <v>76</v>
      </c>
      <c r="B292" s="9" t="s">
        <v>591</v>
      </c>
      <c r="C292" s="9" t="s">
        <v>1119</v>
      </c>
      <c r="D292" s="13" t="s">
        <v>75</v>
      </c>
      <c r="E292" s="13" t="s">
        <v>666</v>
      </c>
      <c r="F292" s="13" t="s">
        <v>778</v>
      </c>
      <c r="G292" s="10" t="str">
        <f t="shared" si="4"/>
        <v>Protium panamensis</v>
      </c>
      <c r="H292" s="13" t="s">
        <v>1127</v>
      </c>
      <c r="I292" s="13"/>
      <c r="J292" s="13"/>
      <c r="K292" s="13" t="s">
        <v>1124</v>
      </c>
      <c r="L292" s="14" t="s">
        <v>1185</v>
      </c>
      <c r="M292" s="13"/>
      <c r="N292" s="15"/>
      <c r="O292" s="15"/>
      <c r="P292" s="13"/>
      <c r="Q292" s="13"/>
      <c r="R292" s="7"/>
      <c r="S292" s="7"/>
    </row>
    <row r="293" spans="1:19" s="16" customFormat="1">
      <c r="A293" s="19" t="s">
        <v>457</v>
      </c>
      <c r="B293" s="9" t="s">
        <v>591</v>
      </c>
      <c r="C293" s="9" t="s">
        <v>1119</v>
      </c>
      <c r="D293" s="13" t="s">
        <v>458</v>
      </c>
      <c r="E293" s="13" t="s">
        <v>948</v>
      </c>
      <c r="F293" s="13" t="s">
        <v>949</v>
      </c>
      <c r="G293" s="10" t="str">
        <f t="shared" si="4"/>
        <v>Prunus brachybotrya</v>
      </c>
      <c r="H293" s="13" t="s">
        <v>1127</v>
      </c>
      <c r="I293" s="13" t="s">
        <v>1670</v>
      </c>
      <c r="J293" s="13"/>
      <c r="K293" s="13" t="s">
        <v>1124</v>
      </c>
      <c r="L293" s="14" t="s">
        <v>1671</v>
      </c>
      <c r="M293" s="13"/>
      <c r="N293" s="15"/>
      <c r="O293" s="15" t="s">
        <v>1672</v>
      </c>
      <c r="P293" s="13"/>
      <c r="Q293" s="13"/>
      <c r="R293" s="7"/>
      <c r="S293" s="7"/>
    </row>
    <row r="294" spans="1:19" s="7" customFormat="1">
      <c r="A294" s="19" t="s">
        <v>460</v>
      </c>
      <c r="B294" s="9" t="s">
        <v>591</v>
      </c>
      <c r="C294" s="9" t="s">
        <v>1119</v>
      </c>
      <c r="D294" s="13" t="s">
        <v>458</v>
      </c>
      <c r="E294" s="13" t="s">
        <v>948</v>
      </c>
      <c r="F294" s="13" t="s">
        <v>1099</v>
      </c>
      <c r="G294" s="10" t="str">
        <f t="shared" si="4"/>
        <v>Prunus cf. fortunensis</v>
      </c>
      <c r="H294" s="13" t="s">
        <v>1127</v>
      </c>
      <c r="I294" s="13"/>
      <c r="J294" s="13"/>
      <c r="K294" s="13" t="s">
        <v>1124</v>
      </c>
      <c r="L294" s="14" t="s">
        <v>1673</v>
      </c>
      <c r="M294" s="13"/>
      <c r="N294" s="15"/>
      <c r="O294" s="15" t="s">
        <v>1674</v>
      </c>
      <c r="P294" s="13"/>
      <c r="Q294" s="13"/>
    </row>
    <row r="295" spans="1:19" s="16" customFormat="1">
      <c r="A295" s="19" t="s">
        <v>375</v>
      </c>
      <c r="B295" s="9" t="s">
        <v>591</v>
      </c>
      <c r="C295" s="9" t="s">
        <v>1119</v>
      </c>
      <c r="D295" s="13" t="s">
        <v>357</v>
      </c>
      <c r="E295" s="13" t="s">
        <v>888</v>
      </c>
      <c r="F295" s="13" t="s">
        <v>1091</v>
      </c>
      <c r="G295" s="10" t="str">
        <f t="shared" si="4"/>
        <v xml:space="preserve">Pseudolmedia spuria </v>
      </c>
      <c r="H295" s="13" t="s">
        <v>1127</v>
      </c>
      <c r="I295" s="13" t="s">
        <v>1675</v>
      </c>
      <c r="J295" s="13"/>
      <c r="K295" s="13" t="s">
        <v>1151</v>
      </c>
      <c r="L295" s="14"/>
      <c r="M295" s="13"/>
      <c r="N295" s="15"/>
      <c r="O295" s="15"/>
      <c r="P295" s="13"/>
      <c r="Q295" s="13"/>
      <c r="R295" s="7"/>
      <c r="S295" s="7"/>
    </row>
    <row r="296" spans="1:19" s="7" customFormat="1">
      <c r="A296" s="19" t="s">
        <v>486</v>
      </c>
      <c r="B296" s="9" t="s">
        <v>591</v>
      </c>
      <c r="C296" s="9" t="s">
        <v>1119</v>
      </c>
      <c r="D296" s="13" t="s">
        <v>462</v>
      </c>
      <c r="E296" s="13" t="s">
        <v>975</v>
      </c>
      <c r="F296" s="13" t="s">
        <v>976</v>
      </c>
      <c r="G296" s="10" t="str">
        <f t="shared" si="4"/>
        <v>Psychotria chiriquina</v>
      </c>
      <c r="H296" s="13" t="s">
        <v>1127</v>
      </c>
      <c r="I296" s="13"/>
      <c r="J296" s="13"/>
      <c r="K296" s="13" t="s">
        <v>1676</v>
      </c>
      <c r="L296" s="14" t="s">
        <v>1141</v>
      </c>
      <c r="M296" s="13"/>
      <c r="N296" s="15"/>
      <c r="O296" s="15"/>
      <c r="P296" s="13"/>
      <c r="Q296" s="13"/>
    </row>
    <row r="297" spans="1:19" s="7" customFormat="1">
      <c r="A297" s="19" t="s">
        <v>487</v>
      </c>
      <c r="B297" s="9" t="s">
        <v>591</v>
      </c>
      <c r="C297" s="9" t="s">
        <v>1119</v>
      </c>
      <c r="D297" s="13" t="s">
        <v>462</v>
      </c>
      <c r="E297" s="13" t="s">
        <v>975</v>
      </c>
      <c r="F297" s="13" t="s">
        <v>1677</v>
      </c>
      <c r="G297" s="10" t="str">
        <f t="shared" si="4"/>
        <v xml:space="preserve">Psychotria elata  </v>
      </c>
      <c r="H297" s="13" t="s">
        <v>1127</v>
      </c>
      <c r="I297" s="13" t="s">
        <v>1678</v>
      </c>
      <c r="J297" s="13"/>
      <c r="K297" s="13" t="s">
        <v>1151</v>
      </c>
      <c r="L297" s="14" t="s">
        <v>1606</v>
      </c>
      <c r="M297" s="13"/>
      <c r="N297" s="15"/>
      <c r="O297" s="15"/>
      <c r="P297" s="13"/>
      <c r="Q297" s="13"/>
    </row>
    <row r="298" spans="1:19" s="7" customFormat="1">
      <c r="A298" s="19" t="s">
        <v>488</v>
      </c>
      <c r="B298" s="9" t="s">
        <v>591</v>
      </c>
      <c r="C298" s="9" t="s">
        <v>1119</v>
      </c>
      <c r="D298" s="13" t="s">
        <v>462</v>
      </c>
      <c r="E298" s="13" t="s">
        <v>975</v>
      </c>
      <c r="F298" s="13" t="s">
        <v>1679</v>
      </c>
      <c r="G298" s="10" t="str">
        <f t="shared" si="4"/>
        <v>Psychotria inelata</v>
      </c>
      <c r="H298" s="13" t="s">
        <v>1127</v>
      </c>
      <c r="I298" s="13"/>
      <c r="J298" s="13"/>
      <c r="K298" s="13" t="s">
        <v>1151</v>
      </c>
      <c r="L298" s="14" t="s">
        <v>1411</v>
      </c>
      <c r="M298" s="13"/>
      <c r="N298" s="15"/>
      <c r="O298" s="15" t="s">
        <v>1679</v>
      </c>
      <c r="P298" s="13"/>
      <c r="Q298" s="13"/>
    </row>
    <row r="299" spans="1:19" s="7" customFormat="1">
      <c r="A299" s="19" t="s">
        <v>489</v>
      </c>
      <c r="B299" s="9" t="s">
        <v>591</v>
      </c>
      <c r="C299" s="9" t="s">
        <v>1119</v>
      </c>
      <c r="D299" s="13" t="s">
        <v>462</v>
      </c>
      <c r="E299" s="13" t="s">
        <v>975</v>
      </c>
      <c r="F299" s="13" t="s">
        <v>1680</v>
      </c>
      <c r="G299" s="10" t="str">
        <f t="shared" si="4"/>
        <v xml:space="preserve">Psychotria luxurians   </v>
      </c>
      <c r="H299" s="13" t="s">
        <v>1127</v>
      </c>
      <c r="I299" s="13" t="s">
        <v>1681</v>
      </c>
      <c r="J299" s="13"/>
      <c r="K299" s="13" t="s">
        <v>1124</v>
      </c>
      <c r="L299" s="14" t="s">
        <v>1653</v>
      </c>
      <c r="M299" s="13"/>
      <c r="N299" s="15">
        <v>2041</v>
      </c>
      <c r="O299" s="15"/>
      <c r="P299" s="13"/>
      <c r="Q299" s="13"/>
    </row>
    <row r="300" spans="1:19" s="7" customFormat="1">
      <c r="A300" s="19" t="s">
        <v>490</v>
      </c>
      <c r="B300" s="9" t="s">
        <v>591</v>
      </c>
      <c r="C300" s="9" t="s">
        <v>1119</v>
      </c>
      <c r="D300" s="13" t="s">
        <v>462</v>
      </c>
      <c r="E300" s="13" t="s">
        <v>975</v>
      </c>
      <c r="F300" s="13" t="s">
        <v>1682</v>
      </c>
      <c r="G300" s="10" t="str">
        <f t="shared" si="4"/>
        <v xml:space="preserve">Psychotria orosiana   </v>
      </c>
      <c r="H300" s="13" t="s">
        <v>1127</v>
      </c>
      <c r="I300" s="13" t="s">
        <v>1349</v>
      </c>
      <c r="J300" s="13"/>
      <c r="K300" s="13" t="s">
        <v>1151</v>
      </c>
      <c r="L300" s="14" t="s">
        <v>1606</v>
      </c>
      <c r="M300" s="13"/>
      <c r="N300" s="15"/>
      <c r="O300" s="15"/>
      <c r="P300" s="13"/>
      <c r="Q300" s="13"/>
    </row>
    <row r="301" spans="1:19" s="7" customFormat="1">
      <c r="A301" s="19" t="s">
        <v>491</v>
      </c>
      <c r="B301" s="9" t="s">
        <v>591</v>
      </c>
      <c r="C301" s="9" t="s">
        <v>1119</v>
      </c>
      <c r="D301" s="13" t="s">
        <v>462</v>
      </c>
      <c r="E301" s="13" t="s">
        <v>975</v>
      </c>
      <c r="F301" s="13" t="s">
        <v>778</v>
      </c>
      <c r="G301" s="10" t="str">
        <f t="shared" si="4"/>
        <v>Psychotria panamensis</v>
      </c>
      <c r="H301" s="13" t="s">
        <v>1127</v>
      </c>
      <c r="I301" s="13" t="s">
        <v>1349</v>
      </c>
      <c r="J301" s="13"/>
      <c r="K301" s="13" t="s">
        <v>1151</v>
      </c>
      <c r="L301" s="14" t="s">
        <v>1606</v>
      </c>
      <c r="M301" s="13"/>
      <c r="N301" s="15">
        <v>2109</v>
      </c>
      <c r="O301" s="15" t="s">
        <v>1683</v>
      </c>
      <c r="P301" s="13"/>
      <c r="Q301" s="13" t="s">
        <v>1684</v>
      </c>
    </row>
    <row r="302" spans="1:19" s="7" customFormat="1">
      <c r="A302" s="19" t="s">
        <v>219</v>
      </c>
      <c r="B302" s="9" t="s">
        <v>591</v>
      </c>
      <c r="C302" s="9" t="s">
        <v>1119</v>
      </c>
      <c r="D302" s="13" t="s">
        <v>220</v>
      </c>
      <c r="E302" s="13" t="s">
        <v>785</v>
      </c>
      <c r="F302" s="13" t="s">
        <v>786</v>
      </c>
      <c r="G302" s="10" t="str">
        <f t="shared" si="4"/>
        <v>Quercus glabra</v>
      </c>
      <c r="H302" s="13" t="s">
        <v>1127</v>
      </c>
      <c r="I302" s="13"/>
      <c r="J302" s="13"/>
      <c r="K302" s="13" t="s">
        <v>1124</v>
      </c>
      <c r="L302" s="14" t="s">
        <v>1141</v>
      </c>
      <c r="M302" s="13"/>
      <c r="N302" s="15"/>
      <c r="O302" s="15"/>
      <c r="P302" s="13"/>
      <c r="Q302" s="13"/>
    </row>
    <row r="303" spans="1:19" s="7" customFormat="1">
      <c r="A303" s="19" t="s">
        <v>221</v>
      </c>
      <c r="B303" s="9" t="s">
        <v>591</v>
      </c>
      <c r="C303" s="9" t="s">
        <v>1119</v>
      </c>
      <c r="D303" s="13" t="s">
        <v>220</v>
      </c>
      <c r="E303" s="13" t="s">
        <v>785</v>
      </c>
      <c r="F303" s="13" t="s">
        <v>1081</v>
      </c>
      <c r="G303" s="10" t="str">
        <f t="shared" si="4"/>
        <v xml:space="preserve">Quercus gulielmi-treleasei </v>
      </c>
      <c r="H303" s="13" t="s">
        <v>1127</v>
      </c>
      <c r="I303" s="13" t="s">
        <v>1685</v>
      </c>
      <c r="J303" s="13"/>
      <c r="K303" s="13" t="s">
        <v>1124</v>
      </c>
      <c r="L303" s="14" t="s">
        <v>1686</v>
      </c>
      <c r="M303" s="13" t="s">
        <v>1687</v>
      </c>
      <c r="N303" s="15"/>
      <c r="O303" s="15"/>
      <c r="P303" s="13"/>
      <c r="Q303" s="13"/>
    </row>
    <row r="304" spans="1:19" s="16" customFormat="1">
      <c r="A304" s="19" t="s">
        <v>222</v>
      </c>
      <c r="B304" s="9" t="s">
        <v>591</v>
      </c>
      <c r="C304" s="9" t="s">
        <v>1119</v>
      </c>
      <c r="D304" s="13" t="s">
        <v>220</v>
      </c>
      <c r="E304" s="13" t="s">
        <v>785</v>
      </c>
      <c r="F304" s="13" t="s">
        <v>1082</v>
      </c>
      <c r="G304" s="10" t="str">
        <f t="shared" si="4"/>
        <v xml:space="preserve">Quercus insignis </v>
      </c>
      <c r="H304" s="13" t="s">
        <v>1127</v>
      </c>
      <c r="I304" s="13" t="s">
        <v>1688</v>
      </c>
      <c r="J304" s="13"/>
      <c r="K304" s="13" t="s">
        <v>1124</v>
      </c>
      <c r="L304" s="14" t="s">
        <v>1314</v>
      </c>
      <c r="M304" s="13" t="s">
        <v>1687</v>
      </c>
      <c r="N304" s="15"/>
      <c r="O304" s="15"/>
      <c r="P304" s="13"/>
      <c r="Q304" s="13"/>
      <c r="R304" s="7"/>
      <c r="S304" s="7"/>
    </row>
    <row r="305" spans="1:19" s="7" customFormat="1">
      <c r="A305" s="19" t="s">
        <v>223</v>
      </c>
      <c r="B305" s="9" t="s">
        <v>591</v>
      </c>
      <c r="C305" s="9" t="s">
        <v>1119</v>
      </c>
      <c r="D305" s="13" t="s">
        <v>220</v>
      </c>
      <c r="E305" s="13" t="s">
        <v>785</v>
      </c>
      <c r="F305" s="13" t="s">
        <v>1689</v>
      </c>
      <c r="G305" s="10" t="str">
        <f t="shared" si="4"/>
        <v>Quercus cf lancifolia</v>
      </c>
      <c r="H305" s="13" t="s">
        <v>1127</v>
      </c>
      <c r="I305" s="13"/>
      <c r="J305" s="13"/>
      <c r="K305" s="13" t="s">
        <v>1124</v>
      </c>
      <c r="L305" s="14" t="s">
        <v>1690</v>
      </c>
      <c r="M305" s="13" t="s">
        <v>1691</v>
      </c>
      <c r="N305" s="15"/>
      <c r="O305" s="15"/>
      <c r="P305" s="13"/>
      <c r="Q305" s="13"/>
    </row>
    <row r="306" spans="1:19" s="7" customFormat="1">
      <c r="A306" s="19" t="s">
        <v>88</v>
      </c>
      <c r="B306" s="9" t="s">
        <v>591</v>
      </c>
      <c r="C306" s="9" t="s">
        <v>1119</v>
      </c>
      <c r="D306" s="13" t="s">
        <v>87</v>
      </c>
      <c r="E306" s="13" t="s">
        <v>676</v>
      </c>
      <c r="F306" s="13" t="s">
        <v>1064</v>
      </c>
      <c r="G306" s="10" t="str">
        <f t="shared" si="4"/>
        <v xml:space="preserve">Quetzalia occidentalis </v>
      </c>
      <c r="H306" s="13" t="s">
        <v>1127</v>
      </c>
      <c r="I306" s="13" t="s">
        <v>1692</v>
      </c>
      <c r="J306" s="13"/>
      <c r="K306" s="13" t="s">
        <v>1124</v>
      </c>
      <c r="L306" s="14" t="s">
        <v>1190</v>
      </c>
      <c r="M306" s="13"/>
      <c r="N306" s="15">
        <v>975</v>
      </c>
      <c r="O306" s="15"/>
      <c r="P306" s="13"/>
      <c r="Q306" s="13" t="s">
        <v>1693</v>
      </c>
    </row>
    <row r="307" spans="1:19" s="7" customFormat="1">
      <c r="A307" s="19" t="s">
        <v>227</v>
      </c>
      <c r="B307" s="9" t="s">
        <v>591</v>
      </c>
      <c r="C307" s="9" t="s">
        <v>1119</v>
      </c>
      <c r="D307" s="13" t="s">
        <v>220</v>
      </c>
      <c r="E307" s="13" t="s">
        <v>785</v>
      </c>
      <c r="F307" s="13" t="s">
        <v>1083</v>
      </c>
      <c r="G307" s="10" t="str">
        <f t="shared" si="4"/>
        <v>Quercus cf. salicifolia</v>
      </c>
      <c r="H307" s="13" t="s">
        <v>1127</v>
      </c>
      <c r="I307" s="13"/>
      <c r="J307" s="13"/>
      <c r="K307" s="13"/>
      <c r="L307" s="14"/>
      <c r="M307" s="13"/>
      <c r="N307" s="15"/>
      <c r="O307" s="15"/>
      <c r="P307" s="13"/>
      <c r="Q307" s="13"/>
    </row>
    <row r="308" spans="1:19" s="7" customFormat="1">
      <c r="A308" s="19" t="s">
        <v>414</v>
      </c>
      <c r="B308" s="9" t="s">
        <v>591</v>
      </c>
      <c r="C308" s="9" t="s">
        <v>1119</v>
      </c>
      <c r="D308" s="13" t="s">
        <v>1694</v>
      </c>
      <c r="E308" s="13" t="s">
        <v>917</v>
      </c>
      <c r="F308" s="13" t="s">
        <v>918</v>
      </c>
      <c r="G308" s="10" t="str">
        <f t="shared" si="4"/>
        <v>Quiina colonensis</v>
      </c>
      <c r="H308" s="13" t="s">
        <v>1127</v>
      </c>
      <c r="I308" s="13" t="s">
        <v>1695</v>
      </c>
      <c r="J308" s="13"/>
      <c r="K308" s="13" t="s">
        <v>1124</v>
      </c>
      <c r="L308" s="14" t="s">
        <v>1152</v>
      </c>
      <c r="M308" s="13"/>
      <c r="N308" s="15"/>
      <c r="O308" s="15"/>
      <c r="P308" s="13" t="s">
        <v>1696</v>
      </c>
      <c r="Q308" s="13"/>
    </row>
    <row r="309" spans="1:19" s="7" customFormat="1">
      <c r="A309" s="19" t="s">
        <v>34</v>
      </c>
      <c r="B309" s="9" t="s">
        <v>591</v>
      </c>
      <c r="C309" s="9" t="s">
        <v>1119</v>
      </c>
      <c r="D309" s="13" t="s">
        <v>35</v>
      </c>
      <c r="E309" s="13" t="s">
        <v>624</v>
      </c>
      <c r="F309" s="13" t="s">
        <v>1697</v>
      </c>
      <c r="G309" s="10" t="str">
        <f t="shared" si="4"/>
        <v xml:space="preserve">Rauvolfia apheiba   </v>
      </c>
      <c r="H309" s="13" t="s">
        <v>1127</v>
      </c>
      <c r="I309" s="13" t="s">
        <v>1698</v>
      </c>
      <c r="J309" s="13"/>
      <c r="K309" s="13" t="s">
        <v>1163</v>
      </c>
      <c r="L309" s="14" t="s">
        <v>1193</v>
      </c>
      <c r="M309" s="13"/>
      <c r="N309" s="15">
        <v>1784</v>
      </c>
      <c r="O309" s="15"/>
      <c r="P309" s="13"/>
      <c r="Q309" s="13" t="s">
        <v>1699</v>
      </c>
    </row>
    <row r="310" spans="1:19" s="7" customFormat="1" ht="15">
      <c r="A310" s="19" t="s">
        <v>419</v>
      </c>
      <c r="B310" s="9" t="s">
        <v>591</v>
      </c>
      <c r="C310" s="9" t="s">
        <v>1119</v>
      </c>
      <c r="D310" s="13" t="s">
        <v>142</v>
      </c>
      <c r="E310" s="13" t="s">
        <v>922</v>
      </c>
      <c r="F310" s="13" t="s">
        <v>923</v>
      </c>
      <c r="G310" s="10" t="str">
        <f t="shared" si="4"/>
        <v>Richeria obovata</v>
      </c>
      <c r="H310" s="13" t="s">
        <v>1127</v>
      </c>
      <c r="I310" s="13" t="s">
        <v>1700</v>
      </c>
      <c r="J310" s="13"/>
      <c r="K310" s="13" t="s">
        <v>1124</v>
      </c>
      <c r="L310" s="14" t="s">
        <v>1190</v>
      </c>
      <c r="M310" s="13"/>
      <c r="N310" s="3" t="s">
        <v>1701</v>
      </c>
      <c r="O310" s="15"/>
      <c r="P310" s="13"/>
      <c r="Q310" s="13" t="s">
        <v>1702</v>
      </c>
    </row>
    <row r="311" spans="1:19" s="7" customFormat="1">
      <c r="A311" s="19" t="s">
        <v>33</v>
      </c>
      <c r="B311" s="9" t="s">
        <v>591</v>
      </c>
      <c r="C311" s="9" t="s">
        <v>1119</v>
      </c>
      <c r="D311" s="13" t="s">
        <v>25</v>
      </c>
      <c r="E311" s="13" t="s">
        <v>623</v>
      </c>
      <c r="F311" s="13" t="s">
        <v>627</v>
      </c>
      <c r="G311" s="10" t="str">
        <f t="shared" si="4"/>
        <v>Rollinia sp</v>
      </c>
      <c r="H311" s="13" t="s">
        <v>1121</v>
      </c>
      <c r="I311" s="13"/>
      <c r="J311" s="13" t="s">
        <v>1703</v>
      </c>
      <c r="K311" s="13" t="s">
        <v>1124</v>
      </c>
      <c r="L311" s="14" t="s">
        <v>1141</v>
      </c>
      <c r="M311" s="13"/>
      <c r="N311" s="15"/>
      <c r="O311" s="15"/>
      <c r="P311" s="13"/>
      <c r="Q311" s="13"/>
    </row>
    <row r="312" spans="1:19" s="16" customFormat="1">
      <c r="A312" s="19" t="s">
        <v>493</v>
      </c>
      <c r="B312" s="9" t="s">
        <v>591</v>
      </c>
      <c r="C312" s="9" t="s">
        <v>1119</v>
      </c>
      <c r="D312" s="13" t="s">
        <v>462</v>
      </c>
      <c r="E312" s="13" t="s">
        <v>979</v>
      </c>
      <c r="F312" s="13" t="s">
        <v>1704</v>
      </c>
      <c r="G312" s="10" t="str">
        <f t="shared" si="4"/>
        <v xml:space="preserve">Rondeletia buddleioides  </v>
      </c>
      <c r="H312" s="13" t="s">
        <v>1127</v>
      </c>
      <c r="I312" s="13" t="s">
        <v>1705</v>
      </c>
      <c r="J312" s="13"/>
      <c r="K312" s="13" t="s">
        <v>1163</v>
      </c>
      <c r="L312" s="14" t="s">
        <v>1599</v>
      </c>
      <c r="M312" s="13"/>
      <c r="N312" s="15">
        <v>1891</v>
      </c>
      <c r="O312" s="15"/>
      <c r="P312" s="13"/>
      <c r="Q312" s="13"/>
      <c r="R312" s="7"/>
      <c r="S312" s="7"/>
    </row>
    <row r="313" spans="1:19" s="16" customFormat="1">
      <c r="A313" s="19" t="s">
        <v>494</v>
      </c>
      <c r="B313" s="9" t="s">
        <v>591</v>
      </c>
      <c r="C313" s="9" t="s">
        <v>1119</v>
      </c>
      <c r="D313" s="13" t="s">
        <v>462</v>
      </c>
      <c r="E313" s="13" t="s">
        <v>979</v>
      </c>
      <c r="F313" s="13" t="s">
        <v>790</v>
      </c>
      <c r="G313" s="10" t="str">
        <f t="shared" si="4"/>
        <v>Rondeletia salicifolia</v>
      </c>
      <c r="H313" s="13" t="s">
        <v>1127</v>
      </c>
      <c r="I313" s="13" t="s">
        <v>1706</v>
      </c>
      <c r="J313" s="13"/>
      <c r="K313" s="13" t="s">
        <v>1163</v>
      </c>
      <c r="L313" s="14" t="s">
        <v>1152</v>
      </c>
      <c r="M313" s="13"/>
      <c r="N313" s="15"/>
      <c r="O313" s="15"/>
      <c r="P313" s="13" t="s">
        <v>1707</v>
      </c>
      <c r="Q313" s="13"/>
      <c r="R313" s="7"/>
      <c r="S313" s="7"/>
    </row>
    <row r="314" spans="1:19" s="23" customFormat="1">
      <c r="A314" s="19" t="s">
        <v>495</v>
      </c>
      <c r="B314" s="9" t="s">
        <v>591</v>
      </c>
      <c r="C314" s="9" t="s">
        <v>1119</v>
      </c>
      <c r="D314" s="13" t="s">
        <v>462</v>
      </c>
      <c r="E314" s="13" t="s">
        <v>981</v>
      </c>
      <c r="F314" s="13" t="s">
        <v>1708</v>
      </c>
      <c r="G314" s="10" t="str">
        <f t="shared" si="4"/>
        <v xml:space="preserve">Rosenbergiodendron formosum  </v>
      </c>
      <c r="H314" s="13" t="s">
        <v>1127</v>
      </c>
      <c r="I314" s="13" t="s">
        <v>1709</v>
      </c>
      <c r="J314" s="13"/>
      <c r="K314" s="13" t="s">
        <v>1124</v>
      </c>
      <c r="L314" s="14" t="s">
        <v>1294</v>
      </c>
      <c r="M314" s="13"/>
      <c r="N314" s="15">
        <v>1846</v>
      </c>
      <c r="O314" s="15"/>
      <c r="P314" s="13"/>
      <c r="Q314" s="13"/>
      <c r="R314" s="7"/>
      <c r="S314" s="7"/>
    </row>
    <row r="315" spans="1:19" s="7" customFormat="1">
      <c r="A315" s="19" t="s">
        <v>451</v>
      </c>
      <c r="B315" s="9" t="s">
        <v>591</v>
      </c>
      <c r="C315" s="9" t="s">
        <v>1119</v>
      </c>
      <c r="D315" s="13" t="s">
        <v>450</v>
      </c>
      <c r="E315" s="13" t="s">
        <v>943</v>
      </c>
      <c r="F315" s="13" t="s">
        <v>1710</v>
      </c>
      <c r="G315" s="10" t="str">
        <f t="shared" si="4"/>
        <v xml:space="preserve">Roupala montana  </v>
      </c>
      <c r="H315" s="13" t="s">
        <v>1127</v>
      </c>
      <c r="I315" s="13" t="s">
        <v>1632</v>
      </c>
      <c r="J315" s="13"/>
      <c r="K315" s="13" t="s">
        <v>1124</v>
      </c>
      <c r="L315" s="14" t="s">
        <v>1711</v>
      </c>
      <c r="M315" s="13"/>
      <c r="N315" s="15"/>
      <c r="O315" s="15" t="s">
        <v>1712</v>
      </c>
      <c r="P315" s="13"/>
      <c r="Q315" s="13" t="s">
        <v>1713</v>
      </c>
    </row>
    <row r="316" spans="1:19" s="16" customFormat="1">
      <c r="A316" s="19" t="s">
        <v>339</v>
      </c>
      <c r="B316" s="9" t="s">
        <v>591</v>
      </c>
      <c r="C316" s="9" t="s">
        <v>1119</v>
      </c>
      <c r="D316" s="13" t="s">
        <v>325</v>
      </c>
      <c r="E316" s="13" t="s">
        <v>868</v>
      </c>
      <c r="F316" s="13" t="s">
        <v>786</v>
      </c>
      <c r="G316" s="10" t="str">
        <f t="shared" si="4"/>
        <v>Ruagea glabra</v>
      </c>
      <c r="H316" s="13" t="s">
        <v>1127</v>
      </c>
      <c r="I316" s="13" t="s">
        <v>1714</v>
      </c>
      <c r="J316" s="13"/>
      <c r="K316" s="13" t="s">
        <v>1124</v>
      </c>
      <c r="L316" s="14" t="s">
        <v>1715</v>
      </c>
      <c r="M316" s="13"/>
      <c r="N316" s="15"/>
      <c r="O316" s="25"/>
      <c r="P316" s="13" t="s">
        <v>1716</v>
      </c>
      <c r="Q316" s="13"/>
      <c r="R316" s="7"/>
      <c r="S316" s="7"/>
    </row>
    <row r="317" spans="1:19" s="7" customFormat="1">
      <c r="A317" s="19" t="s">
        <v>496</v>
      </c>
      <c r="B317" s="9" t="s">
        <v>591</v>
      </c>
      <c r="C317" s="9" t="s">
        <v>1119</v>
      </c>
      <c r="D317" s="13" t="s">
        <v>462</v>
      </c>
      <c r="E317" s="13" t="s">
        <v>462</v>
      </c>
      <c r="F317" s="13" t="s">
        <v>1717</v>
      </c>
      <c r="G317" s="10" t="str">
        <f t="shared" si="4"/>
        <v>Rubiaceae "basal"</v>
      </c>
      <c r="H317" s="13" t="s">
        <v>1121</v>
      </c>
      <c r="I317" s="13"/>
      <c r="J317" s="13" t="s">
        <v>1718</v>
      </c>
      <c r="K317" s="13"/>
      <c r="L317" s="14" t="s">
        <v>1719</v>
      </c>
      <c r="M317" s="13"/>
      <c r="N317" s="15"/>
      <c r="O317" s="15"/>
      <c r="P317" s="13"/>
      <c r="Q317" s="13"/>
    </row>
    <row r="318" spans="1:19" s="7" customFormat="1">
      <c r="A318" s="19" t="s">
        <v>89</v>
      </c>
      <c r="B318" s="9" t="s">
        <v>591</v>
      </c>
      <c r="C318" s="9" t="s">
        <v>1119</v>
      </c>
      <c r="D318" s="13" t="s">
        <v>87</v>
      </c>
      <c r="E318" s="13" t="s">
        <v>678</v>
      </c>
      <c r="F318" s="13" t="s">
        <v>1065</v>
      </c>
      <c r="G318" s="10" t="str">
        <f t="shared" si="4"/>
        <v xml:space="preserve">Salacia petenensis </v>
      </c>
      <c r="H318" s="13" t="s">
        <v>1127</v>
      </c>
      <c r="I318" s="13" t="s">
        <v>1720</v>
      </c>
      <c r="J318" s="13"/>
      <c r="K318" s="13" t="s">
        <v>1124</v>
      </c>
      <c r="L318" s="14" t="s">
        <v>1404</v>
      </c>
      <c r="M318" s="13"/>
      <c r="N318" s="15">
        <v>2116</v>
      </c>
      <c r="O318" s="15"/>
      <c r="P318" s="13" t="s">
        <v>1721</v>
      </c>
      <c r="Q318" s="13" t="s">
        <v>1722</v>
      </c>
    </row>
    <row r="319" spans="1:19" s="16" customFormat="1">
      <c r="A319" s="19" t="s">
        <v>157</v>
      </c>
      <c r="B319" s="9" t="s">
        <v>591</v>
      </c>
      <c r="C319" s="9" t="s">
        <v>1119</v>
      </c>
      <c r="D319" s="13" t="s">
        <v>142</v>
      </c>
      <c r="E319" s="13" t="s">
        <v>737</v>
      </c>
      <c r="F319" s="13" t="s">
        <v>1075</v>
      </c>
      <c r="G319" s="10" t="str">
        <f t="shared" si="4"/>
        <v xml:space="preserve">Sapium allenii </v>
      </c>
      <c r="H319" s="13" t="s">
        <v>1127</v>
      </c>
      <c r="I319" s="13"/>
      <c r="J319" s="13"/>
      <c r="K319" s="13" t="s">
        <v>1124</v>
      </c>
      <c r="L319" s="14" t="s">
        <v>1515</v>
      </c>
      <c r="M319" s="13"/>
      <c r="N319" s="15"/>
      <c r="O319" s="15"/>
      <c r="P319" s="13"/>
      <c r="Q319" s="13"/>
      <c r="R319" s="7"/>
      <c r="S319" s="7"/>
    </row>
    <row r="320" spans="1:19" s="7" customFormat="1">
      <c r="A320" s="19" t="s">
        <v>158</v>
      </c>
      <c r="B320" s="9" t="s">
        <v>591</v>
      </c>
      <c r="C320" s="9" t="s">
        <v>1119</v>
      </c>
      <c r="D320" s="13" t="s">
        <v>142</v>
      </c>
      <c r="E320" s="13" t="s">
        <v>737</v>
      </c>
      <c r="F320" s="13" t="s">
        <v>739</v>
      </c>
      <c r="G320" s="10" t="str">
        <f t="shared" si="4"/>
        <v>Sapium glandulosum</v>
      </c>
      <c r="H320" s="13" t="s">
        <v>1127</v>
      </c>
      <c r="I320" s="13"/>
      <c r="J320" s="13"/>
      <c r="K320" s="13" t="s">
        <v>1124</v>
      </c>
      <c r="L320" s="14" t="s">
        <v>1515</v>
      </c>
      <c r="M320" s="13"/>
      <c r="N320" s="15"/>
      <c r="O320" s="15"/>
      <c r="P320" s="13"/>
      <c r="Q320" s="13"/>
    </row>
    <row r="321" spans="1:17" s="7" customFormat="1">
      <c r="A321" s="19" t="s">
        <v>557</v>
      </c>
      <c r="B321" s="9" t="s">
        <v>591</v>
      </c>
      <c r="C321" s="9" t="s">
        <v>1119</v>
      </c>
      <c r="D321" s="13" t="s">
        <v>540</v>
      </c>
      <c r="E321" s="13" t="s">
        <v>1025</v>
      </c>
      <c r="F321" s="13" t="s">
        <v>1026</v>
      </c>
      <c r="G321" s="10" t="str">
        <f t="shared" si="4"/>
        <v>Sarcaulus brasiliensis</v>
      </c>
      <c r="H321" s="13" t="s">
        <v>1127</v>
      </c>
      <c r="I321" s="13"/>
      <c r="J321" s="13" t="s">
        <v>1723</v>
      </c>
      <c r="K321" s="13"/>
      <c r="L321" s="14"/>
      <c r="M321" s="13"/>
      <c r="N321" s="15"/>
      <c r="O321" s="15"/>
      <c r="P321" s="13"/>
      <c r="Q321" s="13"/>
    </row>
    <row r="322" spans="1:17" s="7" customFormat="1">
      <c r="A322" s="19" t="s">
        <v>571</v>
      </c>
      <c r="B322" s="9" t="s">
        <v>591</v>
      </c>
      <c r="C322" s="9" t="s">
        <v>1119</v>
      </c>
      <c r="D322" s="13" t="s">
        <v>1158</v>
      </c>
      <c r="E322" s="13" t="s">
        <v>1036</v>
      </c>
      <c r="F322" s="13" t="s">
        <v>1079</v>
      </c>
      <c r="G322" s="10" t="str">
        <f t="shared" si="4"/>
        <v xml:space="preserve">Schoenobiblus panamensis </v>
      </c>
      <c r="H322" s="13" t="s">
        <v>1127</v>
      </c>
      <c r="I322" s="13" t="s">
        <v>1724</v>
      </c>
      <c r="J322" s="13"/>
      <c r="K322" s="13" t="s">
        <v>1151</v>
      </c>
      <c r="L322" s="14" t="s">
        <v>1152</v>
      </c>
      <c r="M322" s="13"/>
      <c r="N322" s="15">
        <v>2113</v>
      </c>
      <c r="O322" s="15"/>
      <c r="P322" s="13"/>
      <c r="Q322" s="13"/>
    </row>
    <row r="323" spans="1:17" s="7" customFormat="1">
      <c r="A323" s="19" t="s">
        <v>127</v>
      </c>
      <c r="B323" s="9" t="s">
        <v>591</v>
      </c>
      <c r="C323" s="9" t="s">
        <v>1119</v>
      </c>
      <c r="D323" s="13" t="s">
        <v>128</v>
      </c>
      <c r="E323" s="13" t="s">
        <v>714</v>
      </c>
      <c r="F323" s="13" t="s">
        <v>1071</v>
      </c>
      <c r="G323" s="10" t="str">
        <f t="shared" ref="G323:G386" si="5">CONCATENATE(E323," ",F323)</f>
        <v xml:space="preserve">Sloanea ampla </v>
      </c>
      <c r="H323" s="13" t="s">
        <v>1127</v>
      </c>
      <c r="I323" s="13" t="s">
        <v>1725</v>
      </c>
      <c r="J323" s="13"/>
      <c r="K323" s="13" t="s">
        <v>1163</v>
      </c>
      <c r="L323" s="14" t="s">
        <v>1196</v>
      </c>
      <c r="M323" s="13"/>
      <c r="N323" s="15"/>
      <c r="O323" s="15" t="s">
        <v>1726</v>
      </c>
      <c r="P323" s="13" t="s">
        <v>1727</v>
      </c>
      <c r="Q323" s="13"/>
    </row>
    <row r="324" spans="1:17" s="7" customFormat="1">
      <c r="A324" s="19" t="s">
        <v>129</v>
      </c>
      <c r="B324" s="9" t="s">
        <v>591</v>
      </c>
      <c r="C324" s="9" t="s">
        <v>1119</v>
      </c>
      <c r="D324" s="13" t="s">
        <v>128</v>
      </c>
      <c r="E324" s="13" t="s">
        <v>714</v>
      </c>
      <c r="F324" s="13" t="s">
        <v>1072</v>
      </c>
      <c r="G324" s="10" t="str">
        <f t="shared" si="5"/>
        <v>Sloanea cf. brenesii</v>
      </c>
      <c r="H324" s="13" t="s">
        <v>1127</v>
      </c>
      <c r="I324" s="13"/>
      <c r="J324" s="13"/>
      <c r="K324" s="13" t="s">
        <v>1151</v>
      </c>
      <c r="L324" s="14" t="s">
        <v>1190</v>
      </c>
      <c r="M324" s="13"/>
      <c r="N324" s="15"/>
      <c r="O324" s="15" t="s">
        <v>1728</v>
      </c>
      <c r="P324" s="13"/>
      <c r="Q324" s="13"/>
    </row>
    <row r="325" spans="1:17" s="7" customFormat="1">
      <c r="A325" s="19" t="s">
        <v>130</v>
      </c>
      <c r="B325" s="9" t="s">
        <v>591</v>
      </c>
      <c r="C325" s="9" t="s">
        <v>1119</v>
      </c>
      <c r="D325" s="13" t="s">
        <v>128</v>
      </c>
      <c r="E325" s="13" t="s">
        <v>714</v>
      </c>
      <c r="F325" s="13" t="s">
        <v>1729</v>
      </c>
      <c r="G325" s="10" t="str">
        <f t="shared" si="5"/>
        <v xml:space="preserve">Sloanea aff. deflexiflora  </v>
      </c>
      <c r="H325" s="13" t="s">
        <v>1127</v>
      </c>
      <c r="I325" s="13" t="s">
        <v>1730</v>
      </c>
      <c r="J325" s="13"/>
      <c r="K325" s="13" t="s">
        <v>1124</v>
      </c>
      <c r="L325" s="14" t="s">
        <v>1294</v>
      </c>
      <c r="M325" s="13"/>
      <c r="N325" s="15"/>
      <c r="O325" s="15"/>
      <c r="P325" s="13"/>
      <c r="Q325" s="13"/>
    </row>
    <row r="326" spans="1:17" s="7" customFormat="1">
      <c r="A326" s="19" t="s">
        <v>131</v>
      </c>
      <c r="B326" s="9" t="s">
        <v>591</v>
      </c>
      <c r="C326" s="9" t="s">
        <v>1119</v>
      </c>
      <c r="D326" s="13" t="s">
        <v>128</v>
      </c>
      <c r="E326" s="13" t="s">
        <v>714</v>
      </c>
      <c r="F326" s="13" t="s">
        <v>717</v>
      </c>
      <c r="G326" s="10" t="str">
        <f t="shared" si="5"/>
        <v>Sloanea medusula</v>
      </c>
      <c r="H326" s="13" t="s">
        <v>1127</v>
      </c>
      <c r="I326" s="13"/>
      <c r="J326" s="13"/>
      <c r="K326" s="13" t="s">
        <v>1183</v>
      </c>
      <c r="L326" s="14" t="s">
        <v>1247</v>
      </c>
      <c r="M326" s="13"/>
      <c r="N326" s="15"/>
      <c r="O326" s="15"/>
      <c r="P326" s="13"/>
      <c r="Q326" s="13"/>
    </row>
    <row r="327" spans="1:17" s="7" customFormat="1">
      <c r="A327" s="19" t="s">
        <v>133</v>
      </c>
      <c r="B327" s="9" t="s">
        <v>591</v>
      </c>
      <c r="C327" s="9" t="s">
        <v>1119</v>
      </c>
      <c r="D327" s="13" t="s">
        <v>128</v>
      </c>
      <c r="E327" s="13" t="s">
        <v>714</v>
      </c>
      <c r="F327" s="13" t="s">
        <v>1731</v>
      </c>
      <c r="G327" s="10" t="str">
        <f t="shared" si="5"/>
        <v>Sloanea cf meianthera</v>
      </c>
      <c r="H327" s="13" t="s">
        <v>1127</v>
      </c>
      <c r="I327" s="13"/>
      <c r="J327" s="13" t="s">
        <v>1732</v>
      </c>
      <c r="K327" s="13"/>
      <c r="L327" s="14" t="s">
        <v>1294</v>
      </c>
      <c r="M327" s="13"/>
      <c r="N327" s="15"/>
      <c r="O327" s="15"/>
      <c r="P327" s="13"/>
      <c r="Q327" s="13"/>
    </row>
    <row r="328" spans="1:17" s="7" customFormat="1">
      <c r="A328" s="19" t="s">
        <v>134</v>
      </c>
      <c r="B328" s="9" t="s">
        <v>591</v>
      </c>
      <c r="C328" s="9" t="s">
        <v>1119</v>
      </c>
      <c r="D328" s="13" t="s">
        <v>128</v>
      </c>
      <c r="E328" s="13" t="s">
        <v>714</v>
      </c>
      <c r="F328" s="13" t="s">
        <v>718</v>
      </c>
      <c r="G328" s="10" t="str">
        <f t="shared" si="5"/>
        <v>Sloanea zuliaensis</v>
      </c>
      <c r="H328" s="13" t="s">
        <v>1127</v>
      </c>
      <c r="I328" s="13" t="s">
        <v>1207</v>
      </c>
      <c r="J328" s="13"/>
      <c r="K328" s="13" t="s">
        <v>1124</v>
      </c>
      <c r="L328" s="14" t="s">
        <v>1185</v>
      </c>
      <c r="M328" s="13"/>
      <c r="N328" s="15"/>
      <c r="O328" s="15"/>
      <c r="P328" s="13"/>
      <c r="Q328" s="13"/>
    </row>
    <row r="329" spans="1:17" s="7" customFormat="1">
      <c r="A329" s="19" t="s">
        <v>61</v>
      </c>
      <c r="B329" s="9" t="s">
        <v>591</v>
      </c>
      <c r="C329" s="9" t="s">
        <v>1119</v>
      </c>
      <c r="D329" s="13" t="s">
        <v>52</v>
      </c>
      <c r="E329" s="13" t="s">
        <v>652</v>
      </c>
      <c r="F329" s="13" t="s">
        <v>1733</v>
      </c>
      <c r="G329" s="10" t="str">
        <f t="shared" si="5"/>
        <v xml:space="preserve">Socratea exorrhiza   </v>
      </c>
      <c r="H329" s="13" t="s">
        <v>1127</v>
      </c>
      <c r="I329" s="13" t="s">
        <v>1734</v>
      </c>
      <c r="J329" s="13"/>
      <c r="K329" s="13" t="s">
        <v>1124</v>
      </c>
      <c r="L329" s="14" t="s">
        <v>1152</v>
      </c>
      <c r="M329" s="13"/>
      <c r="N329" s="15"/>
      <c r="O329" s="15"/>
      <c r="P329" s="13"/>
      <c r="Q329" s="13" t="s">
        <v>1735</v>
      </c>
    </row>
    <row r="330" spans="1:17" s="7" customFormat="1">
      <c r="A330" s="19" t="s">
        <v>377</v>
      </c>
      <c r="B330" s="9" t="s">
        <v>591</v>
      </c>
      <c r="C330" s="9" t="s">
        <v>1119</v>
      </c>
      <c r="D330" s="13" t="s">
        <v>357</v>
      </c>
      <c r="E330" s="13" t="s">
        <v>890</v>
      </c>
      <c r="F330" s="13" t="s">
        <v>1092</v>
      </c>
      <c r="G330" s="10" t="str">
        <f t="shared" si="5"/>
        <v xml:space="preserve">Sorocea pubivena </v>
      </c>
      <c r="H330" s="13" t="s">
        <v>1127</v>
      </c>
      <c r="I330" s="13" t="s">
        <v>1408</v>
      </c>
      <c r="J330" s="13"/>
      <c r="K330" s="13" t="s">
        <v>1151</v>
      </c>
      <c r="L330" s="14"/>
      <c r="M330" s="13"/>
      <c r="N330" s="15"/>
      <c r="O330" s="15"/>
      <c r="P330" s="13"/>
      <c r="Q330" s="13"/>
    </row>
    <row r="331" spans="1:17" s="7" customFormat="1">
      <c r="A331" s="19" t="s">
        <v>378</v>
      </c>
      <c r="B331" s="9" t="s">
        <v>591</v>
      </c>
      <c r="C331" s="9" t="s">
        <v>1119</v>
      </c>
      <c r="D331" s="13" t="s">
        <v>357</v>
      </c>
      <c r="E331" s="13" t="s">
        <v>890</v>
      </c>
      <c r="F331" s="13" t="s">
        <v>1093</v>
      </c>
      <c r="G331" s="10" t="str">
        <f t="shared" si="5"/>
        <v xml:space="preserve">Sorocea trophoides </v>
      </c>
      <c r="H331" s="13" t="s">
        <v>1127</v>
      </c>
      <c r="I331" s="13" t="s">
        <v>1736</v>
      </c>
      <c r="J331" s="13" t="s">
        <v>1737</v>
      </c>
      <c r="K331" s="13" t="s">
        <v>1151</v>
      </c>
      <c r="L331" s="14" t="s">
        <v>1196</v>
      </c>
      <c r="M331" s="13"/>
      <c r="N331" s="15">
        <v>1899</v>
      </c>
      <c r="O331" s="15"/>
      <c r="P331" s="13"/>
      <c r="Q331" s="13"/>
    </row>
    <row r="332" spans="1:17" s="7" customFormat="1">
      <c r="A332" s="19" t="s">
        <v>217</v>
      </c>
      <c r="B332" s="9" t="s">
        <v>591</v>
      </c>
      <c r="C332" s="9" t="s">
        <v>1246</v>
      </c>
      <c r="D332" s="13" t="s">
        <v>165</v>
      </c>
      <c r="E332" s="13" t="s">
        <v>783</v>
      </c>
      <c r="F332" s="9" t="s">
        <v>784</v>
      </c>
      <c r="G332" s="10" t="str">
        <f t="shared" si="5"/>
        <v>Swartzia simplex</v>
      </c>
      <c r="H332" s="9" t="s">
        <v>1127</v>
      </c>
      <c r="I332" s="9" t="s">
        <v>1738</v>
      </c>
      <c r="J332" s="9"/>
      <c r="K332" s="9" t="s">
        <v>1124</v>
      </c>
      <c r="L332" s="14" t="s">
        <v>1141</v>
      </c>
      <c r="M332" s="13"/>
      <c r="N332" s="15">
        <v>2115</v>
      </c>
      <c r="O332" s="15"/>
      <c r="P332" s="13"/>
      <c r="Q332" s="13"/>
    </row>
    <row r="333" spans="1:17" s="7" customFormat="1">
      <c r="A333" s="19" t="s">
        <v>116</v>
      </c>
      <c r="B333" s="9" t="s">
        <v>591</v>
      </c>
      <c r="C333" s="9" t="s">
        <v>1119</v>
      </c>
      <c r="D333" s="13" t="s">
        <v>110</v>
      </c>
      <c r="E333" s="13" t="s">
        <v>704</v>
      </c>
      <c r="F333" s="13" t="s">
        <v>705</v>
      </c>
      <c r="G333" s="10" t="str">
        <f t="shared" si="5"/>
        <v>Symphonia globulifera</v>
      </c>
      <c r="H333" s="13" t="s">
        <v>1127</v>
      </c>
      <c r="I333" s="13" t="s">
        <v>1739</v>
      </c>
      <c r="J333" s="13"/>
      <c r="K333" s="13" t="s">
        <v>1124</v>
      </c>
      <c r="L333" s="14" t="s">
        <v>1740</v>
      </c>
      <c r="M333" s="13"/>
      <c r="N333" s="15"/>
      <c r="O333" s="15"/>
      <c r="P333" s="13"/>
      <c r="Q333" s="13" t="s">
        <v>1741</v>
      </c>
    </row>
    <row r="334" spans="1:17" s="7" customFormat="1">
      <c r="A334" s="19" t="s">
        <v>562</v>
      </c>
      <c r="B334" s="9" t="s">
        <v>591</v>
      </c>
      <c r="C334" s="9" t="s">
        <v>1119</v>
      </c>
      <c r="D334" s="13" t="s">
        <v>563</v>
      </c>
      <c r="E334" s="13" t="s">
        <v>1029</v>
      </c>
      <c r="F334" s="13" t="s">
        <v>1030</v>
      </c>
      <c r="G334" s="10" t="str">
        <f t="shared" si="5"/>
        <v>Symplocos limoncillo</v>
      </c>
      <c r="H334" s="13" t="s">
        <v>1127</v>
      </c>
      <c r="I334" s="13"/>
      <c r="J334" s="13"/>
      <c r="K334" s="13" t="s">
        <v>1124</v>
      </c>
      <c r="L334" s="14" t="s">
        <v>1141</v>
      </c>
      <c r="M334" s="13"/>
      <c r="N334" s="15"/>
      <c r="O334" s="15"/>
      <c r="P334" s="13"/>
      <c r="Q334" s="13"/>
    </row>
    <row r="335" spans="1:17" s="7" customFormat="1">
      <c r="A335" s="19" t="s">
        <v>564</v>
      </c>
      <c r="B335" s="9" t="s">
        <v>591</v>
      </c>
      <c r="C335" s="9" t="s">
        <v>1119</v>
      </c>
      <c r="D335" s="13" t="s">
        <v>563</v>
      </c>
      <c r="E335" s="13" t="s">
        <v>1029</v>
      </c>
      <c r="F335" s="13" t="s">
        <v>1742</v>
      </c>
      <c r="G335" s="10" t="str">
        <f t="shared" si="5"/>
        <v xml:space="preserve">Symplocos cf. panamensis  </v>
      </c>
      <c r="H335" s="13" t="s">
        <v>1127</v>
      </c>
      <c r="I335" s="13" t="s">
        <v>1743</v>
      </c>
      <c r="J335" s="13"/>
      <c r="K335" s="13" t="s">
        <v>1124</v>
      </c>
      <c r="L335" s="14" t="s">
        <v>1203</v>
      </c>
      <c r="M335" s="13"/>
      <c r="N335" s="15">
        <v>759</v>
      </c>
      <c r="O335" s="15"/>
      <c r="P335" s="13"/>
      <c r="Q335" s="13"/>
    </row>
    <row r="336" spans="1:17" s="7" customFormat="1">
      <c r="A336" s="19" t="s">
        <v>537</v>
      </c>
      <c r="B336" s="9" t="s">
        <v>591</v>
      </c>
      <c r="C336" s="9" t="s">
        <v>1119</v>
      </c>
      <c r="D336" s="13" t="s">
        <v>527</v>
      </c>
      <c r="E336" s="13" t="s">
        <v>1010</v>
      </c>
      <c r="F336" s="13" t="s">
        <v>1011</v>
      </c>
      <c r="G336" s="10" t="str">
        <f t="shared" si="5"/>
        <v>Talisia hexaphylla</v>
      </c>
      <c r="H336" s="13" t="s">
        <v>1127</v>
      </c>
      <c r="I336" s="13"/>
      <c r="J336" s="13"/>
      <c r="K336" s="13" t="s">
        <v>1124</v>
      </c>
      <c r="L336" s="14" t="s">
        <v>1141</v>
      </c>
      <c r="M336" s="13"/>
      <c r="N336" s="15"/>
      <c r="O336" s="15"/>
      <c r="P336" s="13"/>
      <c r="Q336" s="13"/>
    </row>
    <row r="337" spans="1:19" s="7" customFormat="1">
      <c r="A337" s="19" t="s">
        <v>21</v>
      </c>
      <c r="B337" s="9" t="s">
        <v>591</v>
      </c>
      <c r="C337" s="9" t="s">
        <v>1119</v>
      </c>
      <c r="D337" s="13" t="s">
        <v>22</v>
      </c>
      <c r="E337" s="13" t="s">
        <v>611</v>
      </c>
      <c r="F337" s="13" t="s">
        <v>612</v>
      </c>
      <c r="G337" s="10" t="str">
        <f t="shared" si="5"/>
        <v>Tapirira guianensis</v>
      </c>
      <c r="H337" s="13" t="s">
        <v>1127</v>
      </c>
      <c r="I337" s="13" t="s">
        <v>1632</v>
      </c>
      <c r="J337" s="13"/>
      <c r="K337" s="13" t="s">
        <v>1124</v>
      </c>
      <c r="L337" s="14" t="s">
        <v>1586</v>
      </c>
      <c r="M337" s="13"/>
      <c r="N337" s="15"/>
      <c r="O337" s="15"/>
      <c r="P337" s="13" t="s">
        <v>1744</v>
      </c>
      <c r="Q337" s="13"/>
    </row>
    <row r="338" spans="1:19" s="7" customFormat="1">
      <c r="A338" s="19" t="s">
        <v>163</v>
      </c>
      <c r="B338" s="9" t="s">
        <v>591</v>
      </c>
      <c r="C338" s="9" t="s">
        <v>1119</v>
      </c>
      <c r="D338" s="13" t="s">
        <v>142</v>
      </c>
      <c r="E338" s="13" t="s">
        <v>740</v>
      </c>
      <c r="F338" s="13" t="s">
        <v>1076</v>
      </c>
      <c r="G338" s="10" t="str">
        <f t="shared" si="5"/>
        <v xml:space="preserve">Tetrorchidium euryphyllum </v>
      </c>
      <c r="H338" s="13" t="s">
        <v>1127</v>
      </c>
      <c r="I338" s="13" t="s">
        <v>1745</v>
      </c>
      <c r="J338" s="13"/>
      <c r="K338" s="13" t="s">
        <v>1124</v>
      </c>
      <c r="L338" s="14" t="s">
        <v>1152</v>
      </c>
      <c r="M338" s="13"/>
      <c r="N338" s="15"/>
      <c r="O338" s="15"/>
      <c r="P338" s="13"/>
      <c r="Q338" s="13" t="s">
        <v>1746</v>
      </c>
    </row>
    <row r="339" spans="1:19" s="7" customFormat="1">
      <c r="A339" s="19" t="s">
        <v>572</v>
      </c>
      <c r="B339" s="9" t="s">
        <v>591</v>
      </c>
      <c r="C339" s="9" t="s">
        <v>1119</v>
      </c>
      <c r="D339" s="13" t="s">
        <v>573</v>
      </c>
      <c r="E339" s="13" t="s">
        <v>1037</v>
      </c>
      <c r="F339" s="13" t="s">
        <v>1747</v>
      </c>
      <c r="G339" s="10" t="str">
        <f t="shared" si="5"/>
        <v xml:space="preserve">Ticodendron incognitum   </v>
      </c>
      <c r="H339" s="13" t="s">
        <v>1127</v>
      </c>
      <c r="I339" s="13" t="s">
        <v>1748</v>
      </c>
      <c r="J339" s="13"/>
      <c r="K339" s="13" t="s">
        <v>1124</v>
      </c>
      <c r="L339" s="14" t="s">
        <v>1749</v>
      </c>
      <c r="M339" s="13"/>
      <c r="N339" s="15">
        <v>2105</v>
      </c>
      <c r="O339" s="15"/>
      <c r="P339" s="13"/>
      <c r="Q339" s="13" t="s">
        <v>1750</v>
      </c>
    </row>
    <row r="340" spans="1:19" s="7" customFormat="1">
      <c r="A340" s="19" t="s">
        <v>118</v>
      </c>
      <c r="B340" s="9" t="s">
        <v>591</v>
      </c>
      <c r="C340" s="9" t="s">
        <v>1119</v>
      </c>
      <c r="D340" s="13" t="s">
        <v>110</v>
      </c>
      <c r="E340" s="13" t="s">
        <v>706</v>
      </c>
      <c r="F340" s="13" t="s">
        <v>1751</v>
      </c>
      <c r="G340" s="10" t="str">
        <f t="shared" si="5"/>
        <v xml:space="preserve">Tovomita croatii     </v>
      </c>
      <c r="H340" s="13" t="s">
        <v>1127</v>
      </c>
      <c r="I340" s="13"/>
      <c r="J340" s="13"/>
      <c r="K340" s="13" t="s">
        <v>1124</v>
      </c>
      <c r="L340" s="14" t="s">
        <v>1190</v>
      </c>
      <c r="M340" s="13"/>
      <c r="N340" s="15"/>
      <c r="O340" s="15"/>
      <c r="P340" s="13"/>
      <c r="Q340" s="13"/>
    </row>
    <row r="341" spans="1:19" s="16" customFormat="1">
      <c r="A341" s="19" t="s">
        <v>119</v>
      </c>
      <c r="B341" s="9" t="s">
        <v>591</v>
      </c>
      <c r="C341" s="9" t="s">
        <v>1119</v>
      </c>
      <c r="D341" s="13" t="s">
        <v>110</v>
      </c>
      <c r="E341" s="13" t="s">
        <v>706</v>
      </c>
      <c r="F341" s="13" t="s">
        <v>708</v>
      </c>
      <c r="G341" s="10" t="str">
        <f t="shared" si="5"/>
        <v>Tovomita longifolia</v>
      </c>
      <c r="H341" s="13" t="s">
        <v>1127</v>
      </c>
      <c r="I341" s="13" t="s">
        <v>1752</v>
      </c>
      <c r="J341" s="13"/>
      <c r="K341" s="13" t="s">
        <v>1124</v>
      </c>
      <c r="L341" s="14" t="s">
        <v>1152</v>
      </c>
      <c r="M341" s="13"/>
      <c r="N341" s="15"/>
      <c r="O341" s="15"/>
      <c r="P341" s="13" t="s">
        <v>1753</v>
      </c>
      <c r="Q341" s="13"/>
      <c r="R341" s="7"/>
      <c r="S341" s="7"/>
    </row>
    <row r="342" spans="1:19" s="16" customFormat="1" ht="15">
      <c r="A342" s="19" t="s">
        <v>121</v>
      </c>
      <c r="B342" s="9" t="s">
        <v>591</v>
      </c>
      <c r="C342" s="9" t="s">
        <v>1119</v>
      </c>
      <c r="D342" s="13" t="s">
        <v>110</v>
      </c>
      <c r="E342" s="13" t="s">
        <v>706</v>
      </c>
      <c r="F342" s="13" t="s">
        <v>1068</v>
      </c>
      <c r="G342" s="10" t="str">
        <f t="shared" si="5"/>
        <v xml:space="preserve">Tovomita weddelliana </v>
      </c>
      <c r="H342" s="13" t="s">
        <v>1127</v>
      </c>
      <c r="I342" s="13" t="s">
        <v>1754</v>
      </c>
      <c r="J342" s="13"/>
      <c r="K342" s="13" t="s">
        <v>1163</v>
      </c>
      <c r="L342" s="14" t="s">
        <v>1237</v>
      </c>
      <c r="M342" s="13"/>
      <c r="N342" s="15"/>
      <c r="O342" s="15"/>
      <c r="P342" s="13"/>
      <c r="Q342" s="13"/>
      <c r="R342" s="7"/>
      <c r="S342" s="7"/>
    </row>
    <row r="343" spans="1:19" s="23" customFormat="1">
      <c r="A343" s="19" t="s">
        <v>303</v>
      </c>
      <c r="B343" s="9" t="s">
        <v>591</v>
      </c>
      <c r="C343" s="9" t="s">
        <v>1119</v>
      </c>
      <c r="D343" s="13" t="s">
        <v>289</v>
      </c>
      <c r="E343" s="13" t="s">
        <v>1755</v>
      </c>
      <c r="F343" s="13" t="s">
        <v>1756</v>
      </c>
      <c r="G343" s="10" t="str">
        <f t="shared" si="5"/>
        <v>Trichospermum          galeotii</v>
      </c>
      <c r="H343" s="13" t="s">
        <v>1127</v>
      </c>
      <c r="I343" s="13" t="s">
        <v>1757</v>
      </c>
      <c r="J343" s="13"/>
      <c r="K343" s="13" t="s">
        <v>1124</v>
      </c>
      <c r="L343" s="14" t="s">
        <v>1218</v>
      </c>
      <c r="M343" s="13"/>
      <c r="N343" s="15"/>
      <c r="O343" s="15"/>
      <c r="P343" s="13"/>
      <c r="Q343" s="13"/>
      <c r="R343" s="7"/>
      <c r="S343" s="7"/>
    </row>
    <row r="344" spans="1:19" s="16" customFormat="1">
      <c r="A344" s="19" t="s">
        <v>341</v>
      </c>
      <c r="B344" s="9" t="s">
        <v>591</v>
      </c>
      <c r="C344" s="9" t="s">
        <v>1119</v>
      </c>
      <c r="D344" s="13" t="s">
        <v>325</v>
      </c>
      <c r="E344" s="13" t="s">
        <v>869</v>
      </c>
      <c r="F344" s="13" t="s">
        <v>870</v>
      </c>
      <c r="G344" s="10" t="str">
        <f t="shared" si="5"/>
        <v>Trichilia havanensis</v>
      </c>
      <c r="H344" s="13" t="s">
        <v>1127</v>
      </c>
      <c r="I344" s="13" t="s">
        <v>1758</v>
      </c>
      <c r="J344" s="13"/>
      <c r="K344" s="13" t="s">
        <v>1124</v>
      </c>
      <c r="L344" s="14" t="s">
        <v>1291</v>
      </c>
      <c r="M344" s="13"/>
      <c r="N344" s="15">
        <v>1263</v>
      </c>
      <c r="O344" s="25"/>
      <c r="P344" s="13"/>
      <c r="Q344" s="13" t="s">
        <v>1759</v>
      </c>
      <c r="R344" s="7"/>
      <c r="S344" s="7"/>
    </row>
    <row r="345" spans="1:19" s="16" customFormat="1">
      <c r="A345" s="19" t="s">
        <v>342</v>
      </c>
      <c r="B345" s="9" t="s">
        <v>591</v>
      </c>
      <c r="C345" s="9" t="s">
        <v>1119</v>
      </c>
      <c r="D345" s="13" t="s">
        <v>325</v>
      </c>
      <c r="E345" s="13" t="s">
        <v>869</v>
      </c>
      <c r="F345" s="13" t="s">
        <v>639</v>
      </c>
      <c r="G345" s="10" t="str">
        <f t="shared" si="5"/>
        <v>Trichilia martiana</v>
      </c>
      <c r="H345" s="13" t="s">
        <v>1127</v>
      </c>
      <c r="I345" s="13" t="s">
        <v>1293</v>
      </c>
      <c r="J345" s="13"/>
      <c r="K345" s="13" t="s">
        <v>1124</v>
      </c>
      <c r="L345" s="14" t="s">
        <v>1715</v>
      </c>
      <c r="M345" s="13"/>
      <c r="N345" s="15"/>
      <c r="O345" s="15"/>
      <c r="P345" s="13"/>
      <c r="Q345" s="13"/>
      <c r="R345" s="7"/>
      <c r="S345" s="7"/>
    </row>
    <row r="346" spans="1:19" s="16" customFormat="1">
      <c r="A346" s="19" t="s">
        <v>344</v>
      </c>
      <c r="B346" s="9" t="s">
        <v>591</v>
      </c>
      <c r="C346" s="9" t="s">
        <v>1119</v>
      </c>
      <c r="D346" s="13" t="s">
        <v>325</v>
      </c>
      <c r="E346" s="13" t="s">
        <v>869</v>
      </c>
      <c r="F346" s="13" t="s">
        <v>871</v>
      </c>
      <c r="G346" s="10" t="str">
        <f t="shared" si="5"/>
        <v>Trichilia septentrionalis</v>
      </c>
      <c r="H346" s="13" t="s">
        <v>1127</v>
      </c>
      <c r="I346" s="13"/>
      <c r="J346" s="13"/>
      <c r="K346" s="13" t="s">
        <v>1124</v>
      </c>
      <c r="L346" s="14" t="s">
        <v>1294</v>
      </c>
      <c r="M346" s="13"/>
      <c r="N346" s="15"/>
      <c r="O346" s="15"/>
      <c r="P346" s="13"/>
      <c r="Q346" s="13"/>
      <c r="R346" s="7"/>
      <c r="S346" s="7"/>
    </row>
    <row r="347" spans="1:19" s="16" customFormat="1">
      <c r="A347" s="19" t="s">
        <v>379</v>
      </c>
      <c r="B347" s="9" t="s">
        <v>591</v>
      </c>
      <c r="C347" s="9" t="s">
        <v>1119</v>
      </c>
      <c r="D347" s="13" t="s">
        <v>357</v>
      </c>
      <c r="E347" s="13" t="s">
        <v>1760</v>
      </c>
      <c r="F347" s="13" t="s">
        <v>894</v>
      </c>
      <c r="G347" s="10" t="str">
        <f t="shared" si="5"/>
        <v>Trophis  caucacna</v>
      </c>
      <c r="H347" s="13" t="s">
        <v>1127</v>
      </c>
      <c r="I347" s="13"/>
      <c r="J347" s="13"/>
      <c r="K347" s="13" t="s">
        <v>1124</v>
      </c>
      <c r="L347" s="14" t="s">
        <v>1761</v>
      </c>
      <c r="M347" s="13"/>
      <c r="N347" s="15"/>
      <c r="O347" s="15"/>
      <c r="P347" s="13"/>
      <c r="Q347" s="13"/>
      <c r="R347" s="7"/>
      <c r="S347" s="7"/>
    </row>
    <row r="348" spans="1:19" s="16" customFormat="1">
      <c r="A348" s="19" t="s">
        <v>567</v>
      </c>
      <c r="B348" s="9" t="s">
        <v>591</v>
      </c>
      <c r="C348" s="9" t="s">
        <v>1119</v>
      </c>
      <c r="D348" s="13" t="s">
        <v>566</v>
      </c>
      <c r="E348" s="13" t="s">
        <v>1032</v>
      </c>
      <c r="F348" s="13" t="s">
        <v>1033</v>
      </c>
      <c r="G348" s="10" t="str">
        <f t="shared" si="5"/>
        <v>Turpinia occidentaalis</v>
      </c>
      <c r="H348" s="13" t="s">
        <v>1127</v>
      </c>
      <c r="I348" s="13"/>
      <c r="J348" s="13"/>
      <c r="K348" s="13" t="s">
        <v>1151</v>
      </c>
      <c r="L348" s="14"/>
      <c r="M348" s="13"/>
      <c r="N348" s="15"/>
      <c r="O348" s="15"/>
      <c r="P348" s="13"/>
      <c r="Q348" s="13"/>
      <c r="R348" s="7"/>
      <c r="S348" s="7"/>
    </row>
    <row r="349" spans="1:19" s="16" customFormat="1">
      <c r="A349" s="19" t="s">
        <v>17</v>
      </c>
      <c r="B349" s="9" t="s">
        <v>591</v>
      </c>
      <c r="C349" s="9" t="s">
        <v>1119</v>
      </c>
      <c r="D349" s="13" t="s">
        <v>18</v>
      </c>
      <c r="E349" s="13" t="s">
        <v>607</v>
      </c>
      <c r="F349" s="13" t="s">
        <v>1055</v>
      </c>
      <c r="G349" s="10" t="str">
        <f t="shared" si="5"/>
        <v xml:space="preserve">Viburnum costaricanum </v>
      </c>
      <c r="H349" s="13" t="s">
        <v>1127</v>
      </c>
      <c r="I349" s="13" t="s">
        <v>1762</v>
      </c>
      <c r="J349" s="13"/>
      <c r="K349" s="21" t="s">
        <v>1124</v>
      </c>
      <c r="L349" s="14" t="s">
        <v>1372</v>
      </c>
      <c r="M349" s="13"/>
      <c r="N349" s="15">
        <v>1384</v>
      </c>
      <c r="O349" s="15"/>
      <c r="P349" s="13"/>
      <c r="Q349" s="13" t="s">
        <v>1763</v>
      </c>
      <c r="R349" s="7"/>
      <c r="S349" s="7"/>
    </row>
    <row r="350" spans="1:19" s="7" customFormat="1">
      <c r="A350" s="19" t="s">
        <v>384</v>
      </c>
      <c r="B350" s="9" t="s">
        <v>591</v>
      </c>
      <c r="C350" s="9" t="s">
        <v>1119</v>
      </c>
      <c r="D350" s="13" t="s">
        <v>1131</v>
      </c>
      <c r="E350" s="13" t="s">
        <v>898</v>
      </c>
      <c r="F350" s="13" t="s">
        <v>899</v>
      </c>
      <c r="G350" s="10" t="str">
        <f t="shared" si="5"/>
        <v>Virola koschnyi</v>
      </c>
      <c r="H350" s="13" t="s">
        <v>1127</v>
      </c>
      <c r="I350" s="13"/>
      <c r="J350" s="13"/>
      <c r="K350" s="13" t="s">
        <v>1124</v>
      </c>
      <c r="L350" s="14" t="s">
        <v>1653</v>
      </c>
      <c r="M350" s="13"/>
      <c r="N350" s="15"/>
      <c r="O350" s="15"/>
      <c r="P350" s="13"/>
      <c r="Q350" s="13"/>
    </row>
    <row r="351" spans="1:19" s="7" customFormat="1">
      <c r="A351" s="19" t="s">
        <v>585</v>
      </c>
      <c r="B351" s="9" t="s">
        <v>591</v>
      </c>
      <c r="C351" s="9" t="s">
        <v>1119</v>
      </c>
      <c r="D351" s="13" t="s">
        <v>586</v>
      </c>
      <c r="E351" s="13" t="s">
        <v>1047</v>
      </c>
      <c r="F351" s="13" t="s">
        <v>1066</v>
      </c>
      <c r="G351" s="10" t="str">
        <f t="shared" si="5"/>
        <v xml:space="preserve">Vochysia guatemalensis </v>
      </c>
      <c r="H351" s="13" t="s">
        <v>1127</v>
      </c>
      <c r="I351" s="13" t="s">
        <v>1184</v>
      </c>
      <c r="J351" s="13"/>
      <c r="K351" s="13" t="s">
        <v>1124</v>
      </c>
      <c r="L351" s="14" t="s">
        <v>1190</v>
      </c>
      <c r="M351" s="13" t="s">
        <v>1764</v>
      </c>
      <c r="N351" s="15">
        <v>813</v>
      </c>
      <c r="O351" s="15"/>
      <c r="P351" s="13"/>
      <c r="Q351" s="13"/>
    </row>
    <row r="352" spans="1:19" s="7" customFormat="1">
      <c r="A352" s="19" t="s">
        <v>122</v>
      </c>
      <c r="B352" s="9" t="s">
        <v>591</v>
      </c>
      <c r="C352" s="9" t="s">
        <v>1119</v>
      </c>
      <c r="D352" s="13" t="s">
        <v>123</v>
      </c>
      <c r="E352" s="13" t="s">
        <v>710</v>
      </c>
      <c r="F352" s="13" t="s">
        <v>1765</v>
      </c>
      <c r="G352" s="10" t="str">
        <f t="shared" si="5"/>
        <v>Weinmannia cf balbisciana</v>
      </c>
      <c r="H352" s="13" t="s">
        <v>1127</v>
      </c>
      <c r="I352" s="13"/>
      <c r="J352" s="13" t="s">
        <v>1766</v>
      </c>
      <c r="K352" s="13"/>
      <c r="L352" s="14" t="s">
        <v>1767</v>
      </c>
      <c r="M352" s="13"/>
      <c r="N352" s="15"/>
      <c r="O352" s="15"/>
      <c r="P352" s="13"/>
      <c r="Q352" s="13"/>
    </row>
    <row r="353" spans="1:19" s="7" customFormat="1">
      <c r="A353" s="19" t="s">
        <v>124</v>
      </c>
      <c r="B353" s="9" t="s">
        <v>591</v>
      </c>
      <c r="C353" s="9" t="s">
        <v>1119</v>
      </c>
      <c r="D353" s="13" t="s">
        <v>123</v>
      </c>
      <c r="E353" s="13" t="s">
        <v>710</v>
      </c>
      <c r="F353" s="13" t="s">
        <v>1069</v>
      </c>
      <c r="G353" s="10" t="str">
        <f t="shared" si="5"/>
        <v xml:space="preserve">Weinmannia pinnata </v>
      </c>
      <c r="H353" s="13" t="s">
        <v>1127</v>
      </c>
      <c r="I353" s="13" t="s">
        <v>1768</v>
      </c>
      <c r="J353" s="13"/>
      <c r="K353" s="13" t="s">
        <v>1163</v>
      </c>
      <c r="L353" s="14" t="s">
        <v>1769</v>
      </c>
      <c r="M353" s="13"/>
      <c r="N353" s="15"/>
      <c r="O353" s="15"/>
      <c r="P353" s="13"/>
      <c r="Q353" s="13"/>
    </row>
    <row r="354" spans="1:19" s="16" customFormat="1">
      <c r="A354" s="19" t="s">
        <v>304</v>
      </c>
      <c r="B354" s="9" t="s">
        <v>591</v>
      </c>
      <c r="C354" s="9" t="s">
        <v>1119</v>
      </c>
      <c r="D354" s="13" t="s">
        <v>289</v>
      </c>
      <c r="E354" s="13" t="s">
        <v>845</v>
      </c>
      <c r="F354" s="13" t="s">
        <v>1770</v>
      </c>
      <c r="G354" s="10" t="str">
        <f t="shared" si="5"/>
        <v xml:space="preserve">Wercklea insignis  </v>
      </c>
      <c r="H354" s="13" t="s">
        <v>1127</v>
      </c>
      <c r="I354" s="13" t="s">
        <v>1771</v>
      </c>
      <c r="J354" s="13"/>
      <c r="K354" s="13" t="s">
        <v>1124</v>
      </c>
      <c r="L354" s="14" t="s">
        <v>1152</v>
      </c>
      <c r="M354" s="13"/>
      <c r="N354" s="15"/>
      <c r="O354" s="15"/>
      <c r="P354" s="13"/>
      <c r="Q354" s="13" t="s">
        <v>1604</v>
      </c>
      <c r="R354" s="7"/>
      <c r="S354" s="7"/>
    </row>
    <row r="355" spans="1:19" s="7" customFormat="1">
      <c r="A355" s="19" t="s">
        <v>62</v>
      </c>
      <c r="B355" s="9" t="s">
        <v>591</v>
      </c>
      <c r="C355" s="9" t="s">
        <v>1119</v>
      </c>
      <c r="D355" s="13" t="s">
        <v>52</v>
      </c>
      <c r="E355" s="13" t="s">
        <v>654</v>
      </c>
      <c r="F355" s="13" t="s">
        <v>1772</v>
      </c>
      <c r="G355" s="10" t="str">
        <f t="shared" si="5"/>
        <v xml:space="preserve">Wettinia quinaria    </v>
      </c>
      <c r="H355" s="13" t="s">
        <v>1127</v>
      </c>
      <c r="I355" s="13" t="s">
        <v>1773</v>
      </c>
      <c r="J355" s="13"/>
      <c r="K355" s="13" t="s">
        <v>1774</v>
      </c>
      <c r="L355" s="14" t="s">
        <v>1775</v>
      </c>
      <c r="M355" s="13"/>
      <c r="N355" s="15"/>
      <c r="O355" s="15"/>
      <c r="P355" s="13"/>
      <c r="Q355" s="13" t="s">
        <v>1776</v>
      </c>
    </row>
    <row r="356" spans="1:19" s="16" customFormat="1">
      <c r="A356" s="19" t="s">
        <v>90</v>
      </c>
      <c r="B356" s="9" t="s">
        <v>591</v>
      </c>
      <c r="C356" s="9" t="s">
        <v>1119</v>
      </c>
      <c r="D356" s="13" t="s">
        <v>87</v>
      </c>
      <c r="E356" s="13" t="s">
        <v>680</v>
      </c>
      <c r="F356" s="13" t="s">
        <v>681</v>
      </c>
      <c r="G356" s="10" t="str">
        <f t="shared" si="5"/>
        <v>Wimmeria sternii</v>
      </c>
      <c r="H356" s="13" t="s">
        <v>1127</v>
      </c>
      <c r="I356" s="13"/>
      <c r="J356" s="13"/>
      <c r="K356" s="13" t="s">
        <v>1124</v>
      </c>
      <c r="L356" s="14" t="s">
        <v>1141</v>
      </c>
      <c r="M356" s="13"/>
      <c r="N356" s="15"/>
      <c r="O356" s="15"/>
      <c r="P356" s="13"/>
      <c r="Q356" s="13"/>
      <c r="R356" s="7"/>
      <c r="S356" s="7"/>
    </row>
    <row r="357" spans="1:19" s="7" customFormat="1">
      <c r="A357" s="19" t="s">
        <v>559</v>
      </c>
      <c r="B357" s="9" t="s">
        <v>591</v>
      </c>
      <c r="C357" s="9" t="s">
        <v>1119</v>
      </c>
      <c r="D357" s="13" t="s">
        <v>560</v>
      </c>
      <c r="E357" s="13" t="s">
        <v>1027</v>
      </c>
      <c r="F357" s="13" t="s">
        <v>1028</v>
      </c>
      <c r="G357" s="10" t="str">
        <f t="shared" si="5"/>
        <v>Witheringia cuneata</v>
      </c>
      <c r="H357" s="13" t="s">
        <v>1127</v>
      </c>
      <c r="I357" s="13"/>
      <c r="J357" s="13"/>
      <c r="K357" s="13" t="s">
        <v>1124</v>
      </c>
      <c r="L357" s="14" t="s">
        <v>1152</v>
      </c>
      <c r="M357" s="13"/>
      <c r="N357" s="15"/>
      <c r="O357" s="15"/>
      <c r="P357" s="13"/>
      <c r="Q357" s="13"/>
    </row>
    <row r="358" spans="1:19" s="7" customFormat="1">
      <c r="A358" s="19" t="s">
        <v>522</v>
      </c>
      <c r="B358" s="9" t="s">
        <v>591</v>
      </c>
      <c r="C358" s="9" t="s">
        <v>1119</v>
      </c>
      <c r="D358" s="13" t="s">
        <v>513</v>
      </c>
      <c r="E358" s="13" t="s">
        <v>1000</v>
      </c>
      <c r="F358" s="13" t="s">
        <v>1001</v>
      </c>
      <c r="G358" s="10" t="str">
        <f t="shared" si="5"/>
        <v>Xylosma chlorantha</v>
      </c>
      <c r="H358" s="13" t="s">
        <v>1127</v>
      </c>
      <c r="I358" s="13"/>
      <c r="J358" s="13"/>
      <c r="K358" s="13" t="s">
        <v>1124</v>
      </c>
      <c r="L358" s="14" t="s">
        <v>1777</v>
      </c>
      <c r="M358" s="13"/>
      <c r="N358" s="15"/>
      <c r="O358" s="15"/>
      <c r="P358" s="13"/>
      <c r="Q358" s="13"/>
    </row>
    <row r="359" spans="1:19" s="7" customFormat="1">
      <c r="A359" s="19" t="s">
        <v>524</v>
      </c>
      <c r="B359" s="9" t="s">
        <v>591</v>
      </c>
      <c r="C359" s="9" t="s">
        <v>1119</v>
      </c>
      <c r="D359" s="13" t="s">
        <v>513</v>
      </c>
      <c r="E359" s="13" t="s">
        <v>1000</v>
      </c>
      <c r="F359" s="13" t="s">
        <v>1002</v>
      </c>
      <c r="G359" s="10" t="str">
        <f t="shared" si="5"/>
        <v>Xylosma oligandra</v>
      </c>
      <c r="H359" s="13" t="s">
        <v>1127</v>
      </c>
      <c r="I359" s="13"/>
      <c r="J359" s="13"/>
      <c r="K359" s="13" t="s">
        <v>1163</v>
      </c>
      <c r="L359" s="14" t="s">
        <v>1778</v>
      </c>
      <c r="M359" s="13"/>
      <c r="N359" s="15"/>
      <c r="O359" s="15"/>
      <c r="P359" s="13"/>
      <c r="Q359" s="13"/>
    </row>
    <row r="360" spans="1:19" s="7" customFormat="1">
      <c r="A360" s="19" t="s">
        <v>500</v>
      </c>
      <c r="B360" s="9" t="s">
        <v>591</v>
      </c>
      <c r="C360" s="9" t="s">
        <v>1119</v>
      </c>
      <c r="D360" s="13" t="s">
        <v>498</v>
      </c>
      <c r="E360" s="13" t="s">
        <v>985</v>
      </c>
      <c r="F360" s="13" t="s">
        <v>986</v>
      </c>
      <c r="G360" s="10" t="str">
        <f t="shared" si="5"/>
        <v>Zanthoxylum acuminatum</v>
      </c>
      <c r="H360" s="13" t="s">
        <v>1127</v>
      </c>
      <c r="I360" s="13"/>
      <c r="J360" s="13"/>
      <c r="K360" s="13" t="s">
        <v>1124</v>
      </c>
      <c r="L360" s="14" t="s">
        <v>1141</v>
      </c>
      <c r="M360" s="13"/>
      <c r="N360" s="15"/>
      <c r="O360" s="15"/>
      <c r="P360" s="13"/>
      <c r="Q360" s="13"/>
    </row>
    <row r="361" spans="1:19" s="16" customFormat="1">
      <c r="A361" s="19" t="s">
        <v>501</v>
      </c>
      <c r="B361" s="9" t="s">
        <v>591</v>
      </c>
      <c r="C361" s="9" t="s">
        <v>1119</v>
      </c>
      <c r="D361" s="13" t="s">
        <v>498</v>
      </c>
      <c r="E361" s="13" t="s">
        <v>985</v>
      </c>
      <c r="F361" s="13" t="s">
        <v>1779</v>
      </c>
      <c r="G361" s="10" t="str">
        <f t="shared" si="5"/>
        <v>Zanthoxylum altofrio</v>
      </c>
      <c r="H361" s="13" t="s">
        <v>1127</v>
      </c>
      <c r="I361" s="13"/>
      <c r="J361" s="13"/>
      <c r="K361" s="13" t="s">
        <v>1124</v>
      </c>
      <c r="L361" s="14" t="s">
        <v>1141</v>
      </c>
      <c r="M361" s="21"/>
      <c r="N361" s="15"/>
      <c r="O361" s="15"/>
      <c r="P361" s="13"/>
      <c r="Q361" s="13"/>
      <c r="R361" s="7"/>
      <c r="S361" s="7"/>
    </row>
    <row r="362" spans="1:19" s="7" customFormat="1">
      <c r="A362" s="19" t="s">
        <v>503</v>
      </c>
      <c r="B362" s="9" t="s">
        <v>591</v>
      </c>
      <c r="C362" s="9" t="s">
        <v>1119</v>
      </c>
      <c r="D362" s="13" t="s">
        <v>498</v>
      </c>
      <c r="E362" s="13" t="s">
        <v>985</v>
      </c>
      <c r="F362" s="13" t="s">
        <v>987</v>
      </c>
      <c r="G362" s="10" t="str">
        <f t="shared" si="5"/>
        <v>Zanthoxylum melanostictum</v>
      </c>
      <c r="H362" s="13" t="s">
        <v>1127</v>
      </c>
      <c r="I362" s="13"/>
      <c r="J362" s="13"/>
      <c r="K362" s="13" t="s">
        <v>1124</v>
      </c>
      <c r="L362" s="14" t="s">
        <v>1141</v>
      </c>
      <c r="M362" s="21"/>
      <c r="N362" s="15"/>
      <c r="O362" s="13"/>
      <c r="P362" s="13"/>
      <c r="Q362" s="13"/>
    </row>
    <row r="363" spans="1:19" s="7" customFormat="1">
      <c r="A363" s="19" t="s">
        <v>504</v>
      </c>
      <c r="B363" s="9" t="s">
        <v>591</v>
      </c>
      <c r="C363" s="9" t="s">
        <v>1119</v>
      </c>
      <c r="D363" s="13" t="s">
        <v>498</v>
      </c>
      <c r="E363" s="13" t="s">
        <v>985</v>
      </c>
      <c r="F363" s="13" t="s">
        <v>1079</v>
      </c>
      <c r="G363" s="10" t="str">
        <f t="shared" si="5"/>
        <v xml:space="preserve">Zanthoxylum panamensis </v>
      </c>
      <c r="H363" s="13" t="s">
        <v>1127</v>
      </c>
      <c r="I363" s="13"/>
      <c r="J363" s="13"/>
      <c r="K363" s="13"/>
      <c r="L363" s="14" t="s">
        <v>1203</v>
      </c>
      <c r="M363" s="13"/>
      <c r="N363" s="15"/>
      <c r="O363" s="15"/>
      <c r="P363" s="13"/>
      <c r="Q363" s="13"/>
    </row>
    <row r="364" spans="1:19" s="7" customFormat="1">
      <c r="A364" s="19" t="s">
        <v>505</v>
      </c>
      <c r="B364" s="9" t="s">
        <v>591</v>
      </c>
      <c r="C364" s="9" t="s">
        <v>1119</v>
      </c>
      <c r="D364" s="13" t="s">
        <v>498</v>
      </c>
      <c r="E364" s="13" t="s">
        <v>985</v>
      </c>
      <c r="F364" s="13" t="s">
        <v>988</v>
      </c>
      <c r="G364" s="10" t="str">
        <f t="shared" si="5"/>
        <v>Zanthoxylum setulosum</v>
      </c>
      <c r="H364" s="13" t="s">
        <v>1127</v>
      </c>
      <c r="I364" s="13"/>
      <c r="J364" s="13"/>
      <c r="K364" s="13" t="s">
        <v>1124</v>
      </c>
      <c r="L364" s="14" t="s">
        <v>1141</v>
      </c>
      <c r="M364" s="13"/>
      <c r="N364" s="15"/>
      <c r="O364" s="15"/>
      <c r="P364" s="13"/>
      <c r="Q364" s="13"/>
    </row>
    <row r="365" spans="1:19" s="7" customFormat="1">
      <c r="A365" s="19" t="s">
        <v>91</v>
      </c>
      <c r="B365" s="9" t="s">
        <v>591</v>
      </c>
      <c r="C365" s="9" t="s">
        <v>1119</v>
      </c>
      <c r="D365" s="13" t="s">
        <v>87</v>
      </c>
      <c r="E365" s="13" t="s">
        <v>682</v>
      </c>
      <c r="F365" s="13" t="s">
        <v>1062</v>
      </c>
      <c r="G365" s="10" t="str">
        <f t="shared" si="5"/>
        <v xml:space="preserve">Zinowiewia costaricensis </v>
      </c>
      <c r="H365" s="13" t="s">
        <v>1127</v>
      </c>
      <c r="I365" s="13" t="s">
        <v>1780</v>
      </c>
      <c r="J365" s="13"/>
      <c r="K365" s="13" t="s">
        <v>1124</v>
      </c>
      <c r="L365" s="14" t="s">
        <v>1781</v>
      </c>
      <c r="M365" s="13"/>
      <c r="N365" s="15"/>
      <c r="O365" s="15" t="s">
        <v>1782</v>
      </c>
      <c r="P365" s="13"/>
      <c r="Q365" s="13"/>
    </row>
    <row r="366" spans="1:19" s="7" customFormat="1">
      <c r="A366" s="33" t="s">
        <v>143</v>
      </c>
      <c r="B366" s="9" t="s">
        <v>592</v>
      </c>
      <c r="C366" s="9" t="s">
        <v>1119</v>
      </c>
      <c r="D366" s="13" t="s">
        <v>142</v>
      </c>
      <c r="E366" s="13" t="s">
        <v>722</v>
      </c>
      <c r="F366" s="13" t="s">
        <v>627</v>
      </c>
      <c r="G366" s="10" t="str">
        <f t="shared" si="5"/>
        <v>Acalypha sp</v>
      </c>
      <c r="H366" s="13"/>
      <c r="I366" s="13"/>
      <c r="J366" s="13" t="s">
        <v>1208</v>
      </c>
      <c r="K366" s="13" t="s">
        <v>1124</v>
      </c>
      <c r="L366" s="14" t="s">
        <v>1247</v>
      </c>
      <c r="M366" s="13"/>
      <c r="N366" s="15"/>
      <c r="O366" s="15"/>
      <c r="P366" s="13"/>
      <c r="Q366" s="13"/>
    </row>
    <row r="367" spans="1:19" s="7" customFormat="1">
      <c r="A367" s="33" t="s">
        <v>461</v>
      </c>
      <c r="B367" s="9" t="s">
        <v>592</v>
      </c>
      <c r="C367" s="9" t="s">
        <v>1119</v>
      </c>
      <c r="D367" s="13" t="s">
        <v>462</v>
      </c>
      <c r="E367" s="13" t="s">
        <v>950</v>
      </c>
      <c r="F367" s="13" t="s">
        <v>627</v>
      </c>
      <c r="G367" s="10" t="str">
        <f t="shared" si="5"/>
        <v>Alibertia sp</v>
      </c>
      <c r="H367" s="13"/>
      <c r="I367" s="13" t="s">
        <v>1783</v>
      </c>
      <c r="J367" s="13" t="s">
        <v>1208</v>
      </c>
      <c r="K367" s="13" t="s">
        <v>1151</v>
      </c>
      <c r="L367" s="14" t="s">
        <v>1302</v>
      </c>
      <c r="M367" s="13"/>
      <c r="N367" s="15"/>
      <c r="O367" s="15"/>
      <c r="P367" s="13"/>
      <c r="Q367" s="13"/>
    </row>
    <row r="368" spans="1:19" s="16" customFormat="1">
      <c r="A368" s="33" t="s">
        <v>439</v>
      </c>
      <c r="B368" s="9" t="s">
        <v>592</v>
      </c>
      <c r="C368" s="9" t="s">
        <v>1119</v>
      </c>
      <c r="D368" s="13" t="s">
        <v>1131</v>
      </c>
      <c r="E368" s="13" t="s">
        <v>932</v>
      </c>
      <c r="F368" s="13" t="s">
        <v>594</v>
      </c>
      <c r="G368" s="10" t="str">
        <f t="shared" si="5"/>
        <v>Ardisia sp1</v>
      </c>
      <c r="H368" s="13"/>
      <c r="I368" s="13"/>
      <c r="J368" s="13" t="s">
        <v>1784</v>
      </c>
      <c r="K368" s="13"/>
      <c r="L368" s="14" t="s">
        <v>1785</v>
      </c>
      <c r="M368" s="13"/>
      <c r="N368" s="15"/>
      <c r="O368" s="15" t="s">
        <v>1786</v>
      </c>
      <c r="P368" s="13"/>
      <c r="Q368" s="13"/>
      <c r="R368" s="7"/>
      <c r="S368" s="7"/>
    </row>
    <row r="369" spans="1:19" s="16" customFormat="1">
      <c r="A369" s="33" t="s">
        <v>441</v>
      </c>
      <c r="B369" s="9" t="s">
        <v>592</v>
      </c>
      <c r="C369" s="9" t="s">
        <v>1119</v>
      </c>
      <c r="D369" s="13" t="s">
        <v>1131</v>
      </c>
      <c r="E369" s="13" t="s">
        <v>932</v>
      </c>
      <c r="F369" s="13" t="s">
        <v>600</v>
      </c>
      <c r="G369" s="10" t="str">
        <f t="shared" si="5"/>
        <v>Ardisia sp3</v>
      </c>
      <c r="H369" s="13"/>
      <c r="I369" s="13"/>
      <c r="J369" s="13"/>
      <c r="K369" s="13"/>
      <c r="L369" s="14" t="s">
        <v>1196</v>
      </c>
      <c r="M369" s="13"/>
      <c r="N369" s="15"/>
      <c r="O369" s="15" t="s">
        <v>1787</v>
      </c>
      <c r="P369" s="13"/>
      <c r="Q369" s="13"/>
      <c r="R369" s="7"/>
      <c r="S369" s="7"/>
    </row>
    <row r="370" spans="1:19" s="7" customFormat="1">
      <c r="A370" s="33" t="s">
        <v>512</v>
      </c>
      <c r="B370" s="9" t="s">
        <v>592</v>
      </c>
      <c r="C370" s="9" t="s">
        <v>1119</v>
      </c>
      <c r="D370" s="10" t="s">
        <v>1788</v>
      </c>
      <c r="E370" s="10" t="s">
        <v>990</v>
      </c>
      <c r="F370" s="10" t="s">
        <v>627</v>
      </c>
      <c r="G370" s="10" t="str">
        <f t="shared" si="5"/>
        <v>Banara sp</v>
      </c>
      <c r="H370" s="10"/>
      <c r="I370" s="10"/>
      <c r="J370" s="10"/>
      <c r="K370" s="10"/>
      <c r="L370" s="11" t="s">
        <v>1247</v>
      </c>
      <c r="M370" s="10"/>
      <c r="N370" s="12"/>
      <c r="O370" s="12"/>
      <c r="P370" s="10"/>
      <c r="Q370" s="10"/>
      <c r="R370" s="16"/>
      <c r="S370" s="16"/>
    </row>
    <row r="371" spans="1:19" s="16" customFormat="1">
      <c r="A371" s="33" t="s">
        <v>385</v>
      </c>
      <c r="B371" s="9" t="s">
        <v>592</v>
      </c>
      <c r="C371" s="9" t="s">
        <v>1119</v>
      </c>
      <c r="D371" s="13" t="s">
        <v>386</v>
      </c>
      <c r="E371" s="13" t="s">
        <v>1789</v>
      </c>
      <c r="F371" s="13" t="s">
        <v>1790</v>
      </c>
      <c r="G371" s="10" t="str">
        <f t="shared" si="5"/>
        <v>Calyptrantes "clusiosa"</v>
      </c>
      <c r="H371" s="13"/>
      <c r="I371" s="13"/>
      <c r="J371" s="13" t="s">
        <v>1791</v>
      </c>
      <c r="K371" s="13"/>
      <c r="L371" s="14"/>
      <c r="M371" s="13"/>
      <c r="N371" s="15"/>
      <c r="O371" s="15"/>
      <c r="P371" s="13"/>
      <c r="Q371" s="13"/>
      <c r="R371" s="7"/>
      <c r="S371" s="7"/>
    </row>
    <row r="372" spans="1:19" s="7" customFormat="1">
      <c r="A372" s="33" t="s">
        <v>516</v>
      </c>
      <c r="B372" s="9" t="s">
        <v>592</v>
      </c>
      <c r="C372" s="9" t="s">
        <v>1119</v>
      </c>
      <c r="D372" s="13" t="s">
        <v>513</v>
      </c>
      <c r="E372" s="13" t="s">
        <v>991</v>
      </c>
      <c r="F372" s="13" t="s">
        <v>1792</v>
      </c>
      <c r="G372" s="10" t="str">
        <f t="shared" si="5"/>
        <v>Casearia alto-frio</v>
      </c>
      <c r="H372" s="13"/>
      <c r="I372" s="13"/>
      <c r="J372" s="13" t="s">
        <v>1793</v>
      </c>
      <c r="K372" s="13" t="s">
        <v>1124</v>
      </c>
      <c r="L372" s="14" t="s">
        <v>1794</v>
      </c>
      <c r="M372" s="13"/>
      <c r="N372" s="15"/>
      <c r="O372" s="15"/>
      <c r="P372" s="13"/>
      <c r="Q372" s="13"/>
    </row>
    <row r="373" spans="1:19" s="16" customFormat="1">
      <c r="A373" s="33" t="s">
        <v>579</v>
      </c>
      <c r="B373" s="9" t="s">
        <v>592</v>
      </c>
      <c r="C373" s="9" t="s">
        <v>1119</v>
      </c>
      <c r="D373" s="13" t="s">
        <v>575</v>
      </c>
      <c r="E373" s="13"/>
      <c r="F373" s="13"/>
      <c r="G373" s="10" t="str">
        <f t="shared" si="5"/>
        <v xml:space="preserve"> </v>
      </c>
      <c r="H373" s="13"/>
      <c r="I373" s="13"/>
      <c r="J373" s="13"/>
      <c r="K373" s="13"/>
      <c r="L373" s="14"/>
      <c r="M373" s="13"/>
      <c r="N373" s="15"/>
      <c r="O373" s="25"/>
      <c r="P373" s="13"/>
      <c r="Q373" s="13"/>
      <c r="R373" s="7"/>
      <c r="S373" s="7"/>
    </row>
    <row r="374" spans="1:19" s="7" customFormat="1">
      <c r="A374" s="33" t="s">
        <v>248</v>
      </c>
      <c r="B374" s="9" t="s">
        <v>592</v>
      </c>
      <c r="C374" s="9" t="s">
        <v>1119</v>
      </c>
      <c r="D374" s="13" t="s">
        <v>244</v>
      </c>
      <c r="E374" s="13" t="s">
        <v>806</v>
      </c>
      <c r="F374" s="13" t="s">
        <v>786</v>
      </c>
      <c r="G374" s="10" t="str">
        <f t="shared" si="5"/>
        <v>Cinnamomum glabra</v>
      </c>
      <c r="H374" s="13"/>
      <c r="I374" s="13"/>
      <c r="J374" s="13" t="s">
        <v>1795</v>
      </c>
      <c r="K374" s="13" t="s">
        <v>1124</v>
      </c>
      <c r="L374" s="14" t="s">
        <v>1141</v>
      </c>
      <c r="M374" s="13"/>
      <c r="N374" s="15"/>
      <c r="O374" s="24" t="s">
        <v>1384</v>
      </c>
      <c r="P374" s="13"/>
      <c r="Q374" s="13"/>
    </row>
    <row r="375" spans="1:19" s="7" customFormat="1">
      <c r="A375" s="33" t="s">
        <v>107</v>
      </c>
      <c r="B375" s="9" t="s">
        <v>592</v>
      </c>
      <c r="C375" s="9" t="s">
        <v>1119</v>
      </c>
      <c r="D375" s="13" t="s">
        <v>101</v>
      </c>
      <c r="E375" s="13" t="s">
        <v>692</v>
      </c>
      <c r="F375" s="13">
        <v>2</v>
      </c>
      <c r="G375" s="10" t="str">
        <f t="shared" si="5"/>
        <v>Clethra 2</v>
      </c>
      <c r="H375" s="13"/>
      <c r="I375" s="13"/>
      <c r="J375" s="13"/>
      <c r="K375" s="13" t="s">
        <v>1124</v>
      </c>
      <c r="L375" s="14" t="s">
        <v>1141</v>
      </c>
      <c r="M375" s="13"/>
      <c r="N375" s="15"/>
      <c r="O375" s="15"/>
      <c r="P375" s="13"/>
      <c r="Q375" s="13"/>
    </row>
    <row r="376" spans="1:19" s="7" customFormat="1">
      <c r="A376" s="33" t="s">
        <v>1796</v>
      </c>
      <c r="B376" s="9" t="s">
        <v>592</v>
      </c>
      <c r="C376" s="9" t="s">
        <v>1119</v>
      </c>
      <c r="D376" s="13" t="s">
        <v>306</v>
      </c>
      <c r="E376" s="13" t="s">
        <v>1330</v>
      </c>
      <c r="F376" s="13" t="s">
        <v>598</v>
      </c>
      <c r="G376" s="10" t="str">
        <f t="shared" si="5"/>
        <v>Clidemia  sp2</v>
      </c>
      <c r="H376" s="13"/>
      <c r="I376" s="13"/>
      <c r="J376" s="13"/>
      <c r="K376" s="13"/>
      <c r="L376" s="14" t="s">
        <v>1558</v>
      </c>
      <c r="M376" s="13"/>
      <c r="N376" s="15"/>
      <c r="O376" s="15"/>
      <c r="P376" s="13"/>
      <c r="Q376" s="13"/>
    </row>
    <row r="377" spans="1:19" s="7" customFormat="1">
      <c r="A377" s="33" t="s">
        <v>73</v>
      </c>
      <c r="B377" s="9" t="s">
        <v>592</v>
      </c>
      <c r="C377" s="9" t="s">
        <v>1119</v>
      </c>
      <c r="D377" s="13" t="s">
        <v>70</v>
      </c>
      <c r="E377" s="13" t="s">
        <v>663</v>
      </c>
      <c r="F377" s="13" t="s">
        <v>1486</v>
      </c>
      <c r="G377" s="10" t="str">
        <f t="shared" si="5"/>
        <v xml:space="preserve">Cordia oblonga   </v>
      </c>
      <c r="H377" s="13"/>
      <c r="I377" s="13"/>
      <c r="J377" s="13" t="s">
        <v>1797</v>
      </c>
      <c r="K377" s="13" t="s">
        <v>1124</v>
      </c>
      <c r="L377" s="14" t="s">
        <v>1515</v>
      </c>
      <c r="M377" s="13"/>
      <c r="N377" s="15"/>
      <c r="O377" s="15"/>
      <c r="P377" s="13"/>
      <c r="Q377" s="13"/>
    </row>
    <row r="378" spans="1:19" s="7" customFormat="1">
      <c r="A378" s="33" t="s">
        <v>95</v>
      </c>
      <c r="B378" s="9" t="s">
        <v>592</v>
      </c>
      <c r="C378" s="9" t="s">
        <v>1119</v>
      </c>
      <c r="D378" s="13" t="s">
        <v>96</v>
      </c>
      <c r="E378" s="13" t="s">
        <v>1798</v>
      </c>
      <c r="F378" s="13" t="s">
        <v>1799</v>
      </c>
      <c r="G378" s="10" t="str">
        <f t="shared" si="5"/>
        <v>Couespia "ver latifolia"</v>
      </c>
      <c r="H378" s="13"/>
      <c r="I378" s="13"/>
      <c r="J378" s="13" t="s">
        <v>1800</v>
      </c>
      <c r="K378" s="13"/>
      <c r="L378" s="14"/>
      <c r="M378" s="13"/>
      <c r="N378" s="15"/>
      <c r="O378" s="15"/>
      <c r="P378" s="13"/>
      <c r="Q378" s="13"/>
    </row>
    <row r="379" spans="1:19" s="7" customFormat="1">
      <c r="A379" s="33" t="s">
        <v>470</v>
      </c>
      <c r="B379" s="9" t="s">
        <v>592</v>
      </c>
      <c r="C379" s="9" t="s">
        <v>1119</v>
      </c>
      <c r="D379" s="13" t="s">
        <v>462</v>
      </c>
      <c r="E379" s="13" t="s">
        <v>1801</v>
      </c>
      <c r="F379" s="13" t="s">
        <v>627</v>
      </c>
      <c r="G379" s="10" t="str">
        <f t="shared" si="5"/>
        <v>Cousarea sp</v>
      </c>
      <c r="H379" s="13"/>
      <c r="I379" s="13"/>
      <c r="J379" s="13"/>
      <c r="K379" s="13" t="s">
        <v>1151</v>
      </c>
      <c r="L379" s="14" t="s">
        <v>1802</v>
      </c>
      <c r="M379" s="13"/>
      <c r="N379" s="15"/>
      <c r="O379" s="15"/>
      <c r="P379" s="13"/>
      <c r="Q379" s="13"/>
    </row>
    <row r="380" spans="1:19" s="7" customFormat="1">
      <c r="A380" s="33" t="s">
        <v>387</v>
      </c>
      <c r="B380" s="9" t="s">
        <v>592</v>
      </c>
      <c r="C380" s="9" t="s">
        <v>1119</v>
      </c>
      <c r="D380" s="10" t="s">
        <v>386</v>
      </c>
      <c r="E380" s="10" t="s">
        <v>901</v>
      </c>
      <c r="F380" s="10" t="s">
        <v>1803</v>
      </c>
      <c r="G380" s="10" t="str">
        <f t="shared" si="5"/>
        <v>Eugenia alf</v>
      </c>
      <c r="H380" s="10"/>
      <c r="I380" s="10"/>
      <c r="J380" s="10"/>
      <c r="K380" s="10"/>
      <c r="L380" s="11" t="s">
        <v>1302</v>
      </c>
      <c r="M380" s="10"/>
      <c r="N380" s="12"/>
      <c r="O380" s="17"/>
      <c r="P380" s="10"/>
      <c r="Q380" s="10"/>
      <c r="R380" s="16"/>
      <c r="S380" s="16"/>
    </row>
    <row r="381" spans="1:19" s="7" customFormat="1">
      <c r="A381" s="33" t="s">
        <v>388</v>
      </c>
      <c r="B381" s="9" t="s">
        <v>592</v>
      </c>
      <c r="C381" s="9" t="s">
        <v>1119</v>
      </c>
      <c r="D381" s="10" t="s">
        <v>386</v>
      </c>
      <c r="E381" s="10" t="s">
        <v>901</v>
      </c>
      <c r="F381" s="10" t="s">
        <v>1804</v>
      </c>
      <c r="G381" s="10" t="str">
        <f t="shared" si="5"/>
        <v>Eugenia bif</v>
      </c>
      <c r="H381" s="10"/>
      <c r="I381" s="10"/>
      <c r="J381" s="10"/>
      <c r="K381" s="10"/>
      <c r="L381" s="11" t="s">
        <v>1302</v>
      </c>
      <c r="M381" s="10"/>
      <c r="N381" s="12"/>
      <c r="O381" s="17"/>
      <c r="P381" s="10"/>
      <c r="Q381" s="10"/>
      <c r="R381" s="16"/>
      <c r="S381" s="16"/>
    </row>
    <row r="382" spans="1:19" s="7" customFormat="1">
      <c r="A382" s="33" t="s">
        <v>391</v>
      </c>
      <c r="B382" s="9" t="s">
        <v>592</v>
      </c>
      <c r="C382" s="9" t="s">
        <v>1119</v>
      </c>
      <c r="D382" s="13" t="s">
        <v>386</v>
      </c>
      <c r="E382" s="13" t="s">
        <v>901</v>
      </c>
      <c r="F382" s="34" t="s">
        <v>1805</v>
      </c>
      <c r="G382" s="10" t="str">
        <f t="shared" si="5"/>
        <v>Eugenia gla'</v>
      </c>
      <c r="H382" s="34"/>
      <c r="I382" s="13"/>
      <c r="J382" s="13"/>
      <c r="K382" s="13"/>
      <c r="L382" s="14" t="s">
        <v>1767</v>
      </c>
      <c r="M382" s="13"/>
      <c r="N382" s="15"/>
      <c r="O382" s="15"/>
      <c r="P382" s="13"/>
      <c r="Q382" s="13"/>
    </row>
    <row r="383" spans="1:19" s="7" customFormat="1">
      <c r="A383" s="33" t="s">
        <v>392</v>
      </c>
      <c r="B383" s="9" t="s">
        <v>592</v>
      </c>
      <c r="C383" s="9" t="s">
        <v>1119</v>
      </c>
      <c r="D383" s="10" t="s">
        <v>386</v>
      </c>
      <c r="E383" s="10"/>
      <c r="F383" s="28"/>
      <c r="G383" s="10" t="str">
        <f t="shared" si="5"/>
        <v xml:space="preserve"> </v>
      </c>
      <c r="H383" s="28"/>
      <c r="I383" s="10"/>
      <c r="J383" s="10"/>
      <c r="K383" s="10"/>
      <c r="L383" s="11" t="s">
        <v>1152</v>
      </c>
      <c r="M383" s="10"/>
      <c r="N383" s="12"/>
      <c r="O383" s="12"/>
      <c r="P383" s="10"/>
      <c r="Q383" s="10"/>
    </row>
    <row r="384" spans="1:19" s="7" customFormat="1">
      <c r="A384" s="33" t="s">
        <v>358</v>
      </c>
      <c r="B384" s="9" t="s">
        <v>592</v>
      </c>
      <c r="C384" s="9" t="s">
        <v>1119</v>
      </c>
      <c r="D384" s="13" t="s">
        <v>357</v>
      </c>
      <c r="E384" s="13"/>
      <c r="F384" s="13"/>
      <c r="G384" s="10" t="str">
        <f t="shared" si="5"/>
        <v xml:space="preserve"> </v>
      </c>
      <c r="H384" s="13"/>
      <c r="I384" s="13"/>
      <c r="J384" s="13"/>
      <c r="K384" s="13"/>
      <c r="L384" s="14"/>
      <c r="M384" s="13"/>
      <c r="N384" s="15"/>
      <c r="O384" s="15"/>
      <c r="P384" s="13"/>
      <c r="Q384" s="13"/>
    </row>
    <row r="385" spans="1:19" s="7" customFormat="1">
      <c r="A385" s="33" t="s">
        <v>359</v>
      </c>
      <c r="B385" s="9" t="s">
        <v>592</v>
      </c>
      <c r="C385" s="9" t="s">
        <v>1119</v>
      </c>
      <c r="D385" s="13" t="s">
        <v>357</v>
      </c>
      <c r="E385" s="13" t="s">
        <v>878</v>
      </c>
      <c r="F385" s="13"/>
      <c r="G385" s="10" t="str">
        <f t="shared" si="5"/>
        <v xml:space="preserve">Ficus </v>
      </c>
      <c r="H385" s="13"/>
      <c r="I385" s="13"/>
      <c r="J385" s="13"/>
      <c r="K385" s="13"/>
      <c r="L385" s="14"/>
      <c r="M385" s="13"/>
      <c r="N385" s="15"/>
      <c r="O385" s="15"/>
      <c r="P385" s="13"/>
      <c r="Q385" s="13"/>
    </row>
    <row r="386" spans="1:19" s="16" customFormat="1">
      <c r="A386" s="33" t="s">
        <v>360</v>
      </c>
      <c r="B386" s="9" t="s">
        <v>592</v>
      </c>
      <c r="C386" s="9" t="s">
        <v>1119</v>
      </c>
      <c r="D386" s="13" t="s">
        <v>357</v>
      </c>
      <c r="E386" s="13" t="s">
        <v>878</v>
      </c>
      <c r="F386" s="13" t="s">
        <v>879</v>
      </c>
      <c r="G386" s="10" t="str">
        <f t="shared" si="5"/>
        <v>Ficus aurea</v>
      </c>
      <c r="H386" s="13"/>
      <c r="I386" s="13"/>
      <c r="J386" s="13"/>
      <c r="K386" s="13" t="s">
        <v>1124</v>
      </c>
      <c r="L386" s="14" t="s">
        <v>1218</v>
      </c>
      <c r="M386" s="13"/>
      <c r="N386" s="15"/>
      <c r="O386" s="15"/>
      <c r="P386" s="13"/>
      <c r="Q386" s="13"/>
      <c r="R386" s="7"/>
      <c r="S386" s="7"/>
    </row>
    <row r="387" spans="1:19" s="7" customFormat="1">
      <c r="A387" s="33" t="s">
        <v>59</v>
      </c>
      <c r="B387" s="9" t="s">
        <v>592</v>
      </c>
      <c r="C387" s="9" t="s">
        <v>1119</v>
      </c>
      <c r="D387" s="13" t="s">
        <v>52</v>
      </c>
      <c r="E387" s="13" t="s">
        <v>648</v>
      </c>
      <c r="F387" s="13" t="s">
        <v>627</v>
      </c>
      <c r="G387" s="10" t="str">
        <f t="shared" ref="G387:G440" si="6">CONCATENATE(E387," ",F387)</f>
        <v>Geonoma sp</v>
      </c>
      <c r="H387" s="13"/>
      <c r="I387" s="13"/>
      <c r="J387" s="13"/>
      <c r="K387" s="13"/>
      <c r="L387" s="14" t="s">
        <v>1806</v>
      </c>
      <c r="M387" s="13"/>
      <c r="N387" s="15"/>
      <c r="O387" s="15" t="s">
        <v>1807</v>
      </c>
      <c r="P387" s="13"/>
      <c r="Q387" s="13"/>
    </row>
    <row r="388" spans="1:19" s="7" customFormat="1">
      <c r="A388" s="33" t="s">
        <v>327</v>
      </c>
      <c r="B388" s="9"/>
      <c r="C388" s="9"/>
      <c r="D388" s="13" t="s">
        <v>325</v>
      </c>
      <c r="E388" s="9" t="s">
        <v>864</v>
      </c>
      <c r="F388" s="29" t="s">
        <v>1808</v>
      </c>
      <c r="G388" s="10" t="str">
        <f t="shared" si="6"/>
        <v>Guarea col…</v>
      </c>
      <c r="H388" s="29"/>
      <c r="I388" s="13"/>
      <c r="J388" s="13"/>
      <c r="K388" s="13"/>
      <c r="L388" s="14" t="s">
        <v>1515</v>
      </c>
      <c r="M388" s="13"/>
      <c r="N388" s="15"/>
      <c r="O388" s="15"/>
      <c r="P388" s="13"/>
      <c r="Q388" s="13"/>
    </row>
    <row r="389" spans="1:19" s="7" customFormat="1">
      <c r="A389" s="33" t="s">
        <v>334</v>
      </c>
      <c r="B389" s="9" t="s">
        <v>592</v>
      </c>
      <c r="C389" s="9" t="s">
        <v>1119</v>
      </c>
      <c r="D389" s="13" t="s">
        <v>325</v>
      </c>
      <c r="E389" s="13" t="s">
        <v>1809</v>
      </c>
      <c r="F389" s="29"/>
      <c r="G389" s="10" t="str">
        <f t="shared" si="6"/>
        <v xml:space="preserve">Guarea? </v>
      </c>
      <c r="H389" s="29"/>
      <c r="I389" s="13"/>
      <c r="J389" s="13"/>
      <c r="K389" s="13"/>
      <c r="L389" s="14" t="s">
        <v>1377</v>
      </c>
      <c r="M389" s="13"/>
      <c r="N389" s="15"/>
      <c r="O389" s="15"/>
      <c r="P389" s="13"/>
      <c r="Q389" s="13"/>
    </row>
    <row r="390" spans="1:19" s="16" customFormat="1">
      <c r="A390" s="33" t="s">
        <v>475</v>
      </c>
      <c r="B390" s="9" t="s">
        <v>592</v>
      </c>
      <c r="C390" s="9" t="s">
        <v>1119</v>
      </c>
      <c r="D390" s="13" t="s">
        <v>462</v>
      </c>
      <c r="E390" s="13" t="s">
        <v>967</v>
      </c>
      <c r="F390" s="29" t="s">
        <v>627</v>
      </c>
      <c r="G390" s="10" t="str">
        <f t="shared" si="6"/>
        <v>Hamelia sp</v>
      </c>
      <c r="H390" s="29"/>
      <c r="I390" s="13"/>
      <c r="J390" s="13"/>
      <c r="K390" s="13" t="s">
        <v>1151</v>
      </c>
      <c r="L390" s="14" t="s">
        <v>1141</v>
      </c>
      <c r="M390" s="13"/>
      <c r="N390" s="15"/>
      <c r="O390" s="15"/>
      <c r="P390" s="13"/>
      <c r="Q390" s="13"/>
      <c r="R390" s="7"/>
      <c r="S390" s="7"/>
    </row>
    <row r="391" spans="1:19" s="7" customFormat="1">
      <c r="A391" s="33" t="s">
        <v>138</v>
      </c>
      <c r="B391" s="9" t="s">
        <v>592</v>
      </c>
      <c r="C391" s="9" t="s">
        <v>1119</v>
      </c>
      <c r="D391" s="10" t="s">
        <v>137</v>
      </c>
      <c r="E391" s="10" t="s">
        <v>719</v>
      </c>
      <c r="F391" s="35" t="s">
        <v>1810</v>
      </c>
      <c r="G391" s="10" t="str">
        <f t="shared" si="6"/>
        <v>Heisteria lam..</v>
      </c>
      <c r="H391" s="35"/>
      <c r="I391" s="10"/>
      <c r="J391" s="10"/>
      <c r="K391" s="10"/>
      <c r="L391" s="11" t="s">
        <v>1141</v>
      </c>
      <c r="M391" s="10"/>
      <c r="N391" s="12"/>
      <c r="O391" s="12"/>
      <c r="P391" s="10"/>
      <c r="Q391" s="10"/>
      <c r="R391" s="16"/>
      <c r="S391" s="16"/>
    </row>
    <row r="392" spans="1:19" s="7" customFormat="1">
      <c r="A392" s="33" t="s">
        <v>293</v>
      </c>
      <c r="B392" s="36"/>
      <c r="C392" s="9" t="s">
        <v>1119</v>
      </c>
      <c r="D392" s="36" t="s">
        <v>289</v>
      </c>
      <c r="E392" s="36" t="s">
        <v>833</v>
      </c>
      <c r="F392" s="37" t="s">
        <v>1811</v>
      </c>
      <c r="G392" s="10" t="str">
        <f t="shared" si="6"/>
        <v>Heliocarpus cf americanus</v>
      </c>
      <c r="H392" s="37"/>
      <c r="I392" s="36"/>
      <c r="J392" s="36"/>
      <c r="K392" s="36"/>
      <c r="L392" s="38" t="s">
        <v>1377</v>
      </c>
      <c r="M392" s="36"/>
      <c r="N392" s="39"/>
      <c r="O392" s="39"/>
      <c r="P392" s="36"/>
      <c r="Q392" s="36"/>
      <c r="R392" s="40"/>
      <c r="S392" s="40"/>
    </row>
    <row r="393" spans="1:19" s="7" customFormat="1">
      <c r="A393" s="33" t="s">
        <v>565</v>
      </c>
      <c r="B393" s="9" t="s">
        <v>592</v>
      </c>
      <c r="C393" s="9" t="s">
        <v>1119</v>
      </c>
      <c r="D393" s="13" t="s">
        <v>1812</v>
      </c>
      <c r="E393" s="13" t="s">
        <v>1031</v>
      </c>
      <c r="F393" s="29" t="s">
        <v>627</v>
      </c>
      <c r="G393" s="10" t="str">
        <f t="shared" si="6"/>
        <v>Huertea sp</v>
      </c>
      <c r="H393" s="29"/>
      <c r="I393" s="13"/>
      <c r="J393" s="13"/>
      <c r="K393" s="13" t="s">
        <v>1124</v>
      </c>
      <c r="L393" s="14" t="s">
        <v>1141</v>
      </c>
      <c r="M393" s="13"/>
      <c r="N393" s="15"/>
      <c r="O393" s="15"/>
      <c r="P393" s="13"/>
      <c r="Q393" s="13"/>
    </row>
    <row r="394" spans="1:19" s="7" customFormat="1">
      <c r="A394" s="33" t="s">
        <v>39</v>
      </c>
      <c r="B394" s="9" t="s">
        <v>592</v>
      </c>
      <c r="C394" s="9" t="s">
        <v>1119</v>
      </c>
      <c r="D394" s="13" t="s">
        <v>40</v>
      </c>
      <c r="E394" s="13" t="s">
        <v>630</v>
      </c>
      <c r="F394" s="29" t="s">
        <v>627</v>
      </c>
      <c r="G394" s="10" t="str">
        <f t="shared" si="6"/>
        <v>Ilex sp</v>
      </c>
      <c r="H394" s="29"/>
      <c r="I394" s="13"/>
      <c r="J394" s="13"/>
      <c r="K394" s="13" t="s">
        <v>1124</v>
      </c>
      <c r="L394" s="14" t="s">
        <v>1328</v>
      </c>
      <c r="M394" s="13"/>
      <c r="N394" s="15"/>
      <c r="O394" s="15" t="s">
        <v>1813</v>
      </c>
      <c r="P394" s="13"/>
      <c r="Q394" s="13"/>
    </row>
    <row r="395" spans="1:19" s="7" customFormat="1">
      <c r="A395" s="33" t="s">
        <v>188</v>
      </c>
      <c r="B395" s="9" t="s">
        <v>592</v>
      </c>
      <c r="C395" s="13" t="s">
        <v>1339</v>
      </c>
      <c r="D395" s="10" t="s">
        <v>165</v>
      </c>
      <c r="E395" s="10" t="s">
        <v>752</v>
      </c>
      <c r="F395" s="35" t="s">
        <v>1814</v>
      </c>
      <c r="G395" s="10" t="str">
        <f t="shared" si="6"/>
        <v>Inga jun…</v>
      </c>
      <c r="H395" s="35"/>
      <c r="I395" s="10"/>
      <c r="J395" s="10" t="s">
        <v>1815</v>
      </c>
      <c r="K395" s="10"/>
      <c r="L395" s="11" t="s">
        <v>1141</v>
      </c>
      <c r="M395" s="10"/>
      <c r="N395" s="12"/>
      <c r="O395" s="41"/>
      <c r="P395" s="10"/>
      <c r="Q395" s="10"/>
    </row>
    <row r="396" spans="1:19" s="7" customFormat="1">
      <c r="A396" s="33" t="s">
        <v>200</v>
      </c>
      <c r="B396" s="9" t="s">
        <v>592</v>
      </c>
      <c r="C396" s="13" t="s">
        <v>1339</v>
      </c>
      <c r="D396" s="13" t="s">
        <v>165</v>
      </c>
      <c r="E396" s="13" t="s">
        <v>752</v>
      </c>
      <c r="F396" s="30" t="s">
        <v>1816</v>
      </c>
      <c r="G396" s="10" t="str">
        <f t="shared" si="6"/>
        <v>Inga qua</v>
      </c>
      <c r="H396" s="30"/>
      <c r="I396" s="9"/>
      <c r="J396" s="9"/>
      <c r="K396" s="9"/>
      <c r="L396" s="14" t="s">
        <v>1203</v>
      </c>
      <c r="M396" s="13"/>
      <c r="N396" s="15"/>
      <c r="O396" s="15"/>
      <c r="P396" s="13"/>
      <c r="Q396" s="13"/>
      <c r="R396" s="16"/>
      <c r="S396" s="16"/>
    </row>
    <row r="397" spans="1:19" s="7" customFormat="1">
      <c r="A397" s="33" t="s">
        <v>201</v>
      </c>
      <c r="B397" s="9" t="s">
        <v>592</v>
      </c>
      <c r="C397" s="13" t="s">
        <v>1339</v>
      </c>
      <c r="D397" s="10" t="s">
        <v>165</v>
      </c>
      <c r="E397" s="10" t="s">
        <v>1491</v>
      </c>
      <c r="F397" s="10"/>
      <c r="G397" s="10" t="str">
        <f t="shared" si="6"/>
        <v xml:space="preserve">Inga  </v>
      </c>
      <c r="H397" s="10"/>
      <c r="I397" s="10"/>
      <c r="J397" s="10"/>
      <c r="K397" s="10"/>
      <c r="L397" s="11" t="s">
        <v>1203</v>
      </c>
      <c r="M397" s="10"/>
      <c r="N397" s="12"/>
      <c r="O397" s="12"/>
      <c r="P397" s="10"/>
      <c r="Q397" s="10"/>
    </row>
    <row r="398" spans="1:19" s="16" customFormat="1">
      <c r="A398" s="33" t="s">
        <v>206</v>
      </c>
      <c r="B398" s="9" t="s">
        <v>592</v>
      </c>
      <c r="C398" s="13" t="s">
        <v>1339</v>
      </c>
      <c r="D398" s="13" t="s">
        <v>165</v>
      </c>
      <c r="E398" s="13" t="s">
        <v>752</v>
      </c>
      <c r="F398" s="9" t="s">
        <v>1817</v>
      </c>
      <c r="G398" s="10" t="str">
        <f t="shared" si="6"/>
        <v>Inga verrugosa</v>
      </c>
      <c r="H398" s="9"/>
      <c r="I398" s="9"/>
      <c r="J398" s="9"/>
      <c r="K398" s="9" t="s">
        <v>1124</v>
      </c>
      <c r="L398" s="14" t="s">
        <v>1218</v>
      </c>
      <c r="M398" s="13"/>
      <c r="N398" s="15"/>
      <c r="O398" s="15"/>
      <c r="P398" s="13"/>
      <c r="Q398" s="13"/>
      <c r="R398" s="7"/>
      <c r="S398" s="7"/>
    </row>
    <row r="399" spans="1:19" s="7" customFormat="1">
      <c r="A399" s="33" t="s">
        <v>85</v>
      </c>
      <c r="B399" s="9" t="s">
        <v>592</v>
      </c>
      <c r="C399" s="9" t="s">
        <v>1119</v>
      </c>
      <c r="D399" s="13" t="s">
        <v>83</v>
      </c>
      <c r="E399" s="13" t="s">
        <v>671</v>
      </c>
      <c r="F399" s="13" t="s">
        <v>1818</v>
      </c>
      <c r="G399" s="10" t="str">
        <f t="shared" si="6"/>
        <v>Jacaratia pinola</v>
      </c>
      <c r="H399" s="13"/>
      <c r="I399" s="13"/>
      <c r="J399" s="13"/>
      <c r="K399" s="13" t="s">
        <v>1124</v>
      </c>
      <c r="L399" s="14" t="s">
        <v>1377</v>
      </c>
      <c r="M399" s="13"/>
      <c r="N399" s="15"/>
      <c r="O399" s="15"/>
      <c r="P399" s="13"/>
      <c r="Q399" s="13"/>
    </row>
    <row r="400" spans="1:19" s="7" customFormat="1">
      <c r="A400" s="33" t="s">
        <v>253</v>
      </c>
      <c r="B400" s="9" t="s">
        <v>592</v>
      </c>
      <c r="C400" s="9" t="s">
        <v>1119</v>
      </c>
      <c r="D400" s="13" t="s">
        <v>244</v>
      </c>
      <c r="E400" s="13" t="s">
        <v>1532</v>
      </c>
      <c r="F400" s="13" t="s">
        <v>1450</v>
      </c>
      <c r="G400" s="10" t="str">
        <f t="shared" si="6"/>
        <v>Laura pubescente</v>
      </c>
      <c r="H400" s="21"/>
      <c r="I400" s="21"/>
      <c r="J400" s="13"/>
      <c r="K400" s="13" t="s">
        <v>1183</v>
      </c>
      <c r="L400" s="14" t="s">
        <v>1141</v>
      </c>
      <c r="M400" s="13"/>
      <c r="N400" s="15"/>
      <c r="O400" s="15"/>
      <c r="P400" s="13"/>
      <c r="Q400" s="13"/>
    </row>
    <row r="401" spans="1:19" s="7" customFormat="1">
      <c r="A401" s="33" t="s">
        <v>254</v>
      </c>
      <c r="B401" s="9" t="s">
        <v>592</v>
      </c>
      <c r="C401" s="9" t="s">
        <v>1119</v>
      </c>
      <c r="D401" s="13" t="s">
        <v>244</v>
      </c>
      <c r="E401" s="13" t="s">
        <v>1532</v>
      </c>
      <c r="F401" s="13">
        <v>1</v>
      </c>
      <c r="G401" s="10" t="str">
        <f t="shared" si="6"/>
        <v>Laura 1</v>
      </c>
      <c r="H401" s="21"/>
      <c r="I401" s="21"/>
      <c r="J401" s="13"/>
      <c r="K401" s="13" t="s">
        <v>1124</v>
      </c>
      <c r="L401" s="14" t="s">
        <v>1819</v>
      </c>
      <c r="M401" s="13"/>
      <c r="N401" s="15"/>
      <c r="O401" s="15"/>
      <c r="P401" s="13"/>
      <c r="Q401" s="13"/>
    </row>
    <row r="402" spans="1:19" s="7" customFormat="1">
      <c r="A402" s="33" t="s">
        <v>536</v>
      </c>
      <c r="B402" s="9" t="s">
        <v>592</v>
      </c>
      <c r="C402" s="9" t="s">
        <v>1119</v>
      </c>
      <c r="D402" s="13" t="s">
        <v>527</v>
      </c>
      <c r="E402" s="13" t="s">
        <v>1009</v>
      </c>
      <c r="F402" s="13" t="s">
        <v>627</v>
      </c>
      <c r="G402" s="10" t="str">
        <f t="shared" si="6"/>
        <v>Matayba sp</v>
      </c>
      <c r="H402" s="21"/>
      <c r="I402" s="21"/>
      <c r="J402" s="13"/>
      <c r="K402" s="13" t="s">
        <v>1124</v>
      </c>
      <c r="L402" s="14" t="s">
        <v>1141</v>
      </c>
      <c r="M402" s="13"/>
      <c r="N402" s="15"/>
      <c r="O402" s="15"/>
      <c r="P402" s="13"/>
      <c r="Q402" s="13"/>
    </row>
    <row r="403" spans="1:19" s="7" customFormat="1">
      <c r="A403" s="33" t="s">
        <v>314</v>
      </c>
      <c r="B403" s="9" t="s">
        <v>592</v>
      </c>
      <c r="C403" s="9" t="s">
        <v>1119</v>
      </c>
      <c r="D403" s="13" t="s">
        <v>306</v>
      </c>
      <c r="E403" s="13" t="s">
        <v>306</v>
      </c>
      <c r="F403" s="13" t="s">
        <v>1820</v>
      </c>
      <c r="G403" s="10" t="str">
        <f t="shared" si="6"/>
        <v>Melastomataceae hor…</v>
      </c>
      <c r="H403" s="29"/>
      <c r="I403" s="29"/>
      <c r="J403" s="13" t="s">
        <v>1821</v>
      </c>
      <c r="K403" s="13"/>
      <c r="L403" s="14" t="s">
        <v>1822</v>
      </c>
      <c r="M403" s="13"/>
      <c r="N403" s="15"/>
      <c r="O403" s="15"/>
      <c r="P403" s="13"/>
      <c r="Q403" s="13"/>
    </row>
    <row r="404" spans="1:19" s="7" customFormat="1">
      <c r="A404" s="33" t="s">
        <v>315</v>
      </c>
      <c r="B404" s="9" t="s">
        <v>592</v>
      </c>
      <c r="C404" s="9" t="s">
        <v>1119</v>
      </c>
      <c r="D404" s="9" t="s">
        <v>306</v>
      </c>
      <c r="E404" s="13" t="s">
        <v>856</v>
      </c>
      <c r="F404" s="13" t="s">
        <v>627</v>
      </c>
      <c r="G404" s="10" t="str">
        <f t="shared" si="6"/>
        <v>Meriania sp</v>
      </c>
      <c r="H404" s="13"/>
      <c r="I404" s="13"/>
      <c r="J404" s="13"/>
      <c r="K404" s="13" t="s">
        <v>1124</v>
      </c>
      <c r="L404" s="14" t="s">
        <v>1294</v>
      </c>
      <c r="M404" s="13"/>
      <c r="N404" s="15"/>
      <c r="O404" s="15" t="s">
        <v>1823</v>
      </c>
      <c r="P404" s="13"/>
      <c r="Q404" s="13"/>
    </row>
    <row r="405" spans="1:19" s="7" customFormat="1">
      <c r="A405" s="33" t="s">
        <v>319</v>
      </c>
      <c r="B405" s="9" t="s">
        <v>592</v>
      </c>
      <c r="C405" s="9" t="s">
        <v>1119</v>
      </c>
      <c r="D405" s="10" t="s">
        <v>306</v>
      </c>
      <c r="E405" s="10"/>
      <c r="F405" s="10"/>
      <c r="G405" s="10" t="str">
        <f t="shared" si="6"/>
        <v xml:space="preserve"> </v>
      </c>
      <c r="H405" s="10"/>
      <c r="I405" s="10"/>
      <c r="J405" s="10"/>
      <c r="K405" s="10"/>
      <c r="L405" s="11" t="s">
        <v>1824</v>
      </c>
      <c r="M405" s="10"/>
      <c r="N405" s="12"/>
      <c r="O405" s="12"/>
      <c r="P405" s="10"/>
      <c r="Q405" s="10"/>
      <c r="R405" s="16"/>
      <c r="S405" s="16"/>
    </row>
    <row r="406" spans="1:19" s="7" customFormat="1">
      <c r="A406" s="33" t="s">
        <v>320</v>
      </c>
      <c r="B406" s="9" t="s">
        <v>592</v>
      </c>
      <c r="C406" s="9" t="s">
        <v>1119</v>
      </c>
      <c r="D406" s="10" t="s">
        <v>306</v>
      </c>
      <c r="E406" s="10"/>
      <c r="F406" s="10"/>
      <c r="G406" s="10" t="str">
        <f t="shared" si="6"/>
        <v xml:space="preserve"> </v>
      </c>
      <c r="H406" s="10"/>
      <c r="I406" s="10"/>
      <c r="J406" s="10"/>
      <c r="K406" s="10"/>
      <c r="L406" s="11"/>
      <c r="M406" s="10"/>
      <c r="N406" s="12"/>
      <c r="O406" s="12"/>
      <c r="P406" s="10"/>
      <c r="Q406" s="10"/>
      <c r="R406" s="16"/>
      <c r="S406" s="16"/>
    </row>
    <row r="407" spans="1:19" s="7" customFormat="1">
      <c r="A407" s="33" t="s">
        <v>353</v>
      </c>
      <c r="B407" s="9" t="s">
        <v>592</v>
      </c>
      <c r="C407" s="9" t="s">
        <v>1119</v>
      </c>
      <c r="D407" s="13" t="s">
        <v>352</v>
      </c>
      <c r="E407" s="13" t="s">
        <v>875</v>
      </c>
      <c r="F407" s="13" t="s">
        <v>627</v>
      </c>
      <c r="G407" s="10" t="str">
        <f t="shared" si="6"/>
        <v>Mollinedia sp</v>
      </c>
      <c r="H407" s="13"/>
      <c r="I407" s="13"/>
      <c r="J407" s="13" t="s">
        <v>1825</v>
      </c>
      <c r="K407" s="13" t="s">
        <v>1124</v>
      </c>
      <c r="L407" s="14" t="s">
        <v>1826</v>
      </c>
      <c r="M407" s="13"/>
      <c r="N407" s="15"/>
      <c r="O407" s="15"/>
      <c r="P407" s="13"/>
      <c r="Q407" s="13"/>
    </row>
    <row r="408" spans="1:19" s="7" customFormat="1">
      <c r="A408" s="33" t="s">
        <v>354</v>
      </c>
      <c r="B408" s="9" t="s">
        <v>592</v>
      </c>
      <c r="C408" s="9" t="s">
        <v>1119</v>
      </c>
      <c r="D408" s="13" t="s">
        <v>352</v>
      </c>
      <c r="E408" s="13" t="s">
        <v>1827</v>
      </c>
      <c r="F408" s="13" t="s">
        <v>598</v>
      </c>
      <c r="G408" s="10" t="str">
        <f t="shared" si="6"/>
        <v>Mollinedia2 sp2</v>
      </c>
      <c r="H408" s="13"/>
      <c r="I408" s="13"/>
      <c r="J408" s="13"/>
      <c r="K408" s="13"/>
      <c r="L408" s="14" t="s">
        <v>1828</v>
      </c>
      <c r="M408" s="13"/>
      <c r="N408" s="15"/>
      <c r="O408" s="15" t="s">
        <v>1450</v>
      </c>
      <c r="P408" s="13"/>
      <c r="Q408" s="13"/>
    </row>
    <row r="409" spans="1:19" s="7" customFormat="1">
      <c r="A409" s="33" t="s">
        <v>396</v>
      </c>
      <c r="B409" s="9" t="s">
        <v>592</v>
      </c>
      <c r="C409" s="9" t="s">
        <v>1119</v>
      </c>
      <c r="D409" s="13" t="s">
        <v>386</v>
      </c>
      <c r="E409" s="13" t="s">
        <v>386</v>
      </c>
      <c r="F409" s="13" t="s">
        <v>1829</v>
      </c>
      <c r="G409" s="10" t="str">
        <f t="shared" si="6"/>
        <v>Myrtaceae "aspera-larga"</v>
      </c>
      <c r="H409" s="13"/>
      <c r="I409" s="13"/>
      <c r="J409" s="13" t="s">
        <v>1830</v>
      </c>
      <c r="K409" s="13"/>
      <c r="L409" s="14"/>
      <c r="M409" s="13"/>
      <c r="N409" s="15"/>
      <c r="O409" s="15"/>
      <c r="P409" s="13"/>
      <c r="Q409" s="13"/>
    </row>
    <row r="410" spans="1:19" s="7" customFormat="1">
      <c r="A410" s="33" t="s">
        <v>397</v>
      </c>
      <c r="B410" s="9" t="s">
        <v>592</v>
      </c>
      <c r="C410" s="9" t="s">
        <v>1119</v>
      </c>
      <c r="D410" s="13" t="s">
        <v>386</v>
      </c>
      <c r="E410" s="13" t="s">
        <v>386</v>
      </c>
      <c r="F410" s="13" t="s">
        <v>1831</v>
      </c>
      <c r="G410" s="10" t="str">
        <f t="shared" si="6"/>
        <v>Myrtaceae aspera</v>
      </c>
      <c r="H410" s="13"/>
      <c r="I410" s="13"/>
      <c r="J410" s="13"/>
      <c r="K410" s="13" t="s">
        <v>1124</v>
      </c>
      <c r="L410" s="14" t="s">
        <v>1185</v>
      </c>
      <c r="M410" s="13"/>
      <c r="N410" s="15"/>
      <c r="O410" s="15" t="s">
        <v>1832</v>
      </c>
      <c r="P410" s="13"/>
      <c r="Q410" s="13"/>
    </row>
    <row r="411" spans="1:19" s="7" customFormat="1">
      <c r="A411" s="33" t="s">
        <v>399</v>
      </c>
      <c r="B411" s="9" t="s">
        <v>592</v>
      </c>
      <c r="C411" s="9" t="s">
        <v>1119</v>
      </c>
      <c r="D411" s="13" t="s">
        <v>386</v>
      </c>
      <c r="E411" s="13" t="s">
        <v>1833</v>
      </c>
      <c r="F411" s="13" t="s">
        <v>1834</v>
      </c>
      <c r="G411" s="10" t="str">
        <f t="shared" si="6"/>
        <v>Myr… for…</v>
      </c>
      <c r="H411" s="13"/>
      <c r="I411" s="13"/>
      <c r="J411" s="13" t="s">
        <v>1835</v>
      </c>
      <c r="K411" s="13"/>
      <c r="L411" s="14" t="s">
        <v>1353</v>
      </c>
      <c r="M411" s="13"/>
      <c r="N411" s="15"/>
      <c r="O411" s="24"/>
      <c r="P411" s="13"/>
      <c r="Q411" s="13"/>
    </row>
    <row r="412" spans="1:19" s="7" customFormat="1">
      <c r="A412" s="33" t="s">
        <v>115</v>
      </c>
      <c r="B412" s="9" t="s">
        <v>592</v>
      </c>
      <c r="C412" s="9" t="s">
        <v>1119</v>
      </c>
      <c r="D412" s="10" t="s">
        <v>110</v>
      </c>
      <c r="E412" s="10"/>
      <c r="F412" s="10"/>
      <c r="G412" s="10" t="str">
        <f t="shared" si="6"/>
        <v xml:space="preserve"> </v>
      </c>
      <c r="H412" s="10"/>
      <c r="I412" s="10"/>
      <c r="J412" s="10"/>
      <c r="K412" s="10"/>
      <c r="L412" s="11" t="s">
        <v>1152</v>
      </c>
      <c r="M412" s="10"/>
      <c r="N412" s="12"/>
      <c r="O412" s="12"/>
      <c r="P412" s="10"/>
      <c r="Q412" s="10"/>
    </row>
    <row r="413" spans="1:19" s="7" customFormat="1">
      <c r="A413" s="33" t="s">
        <v>402</v>
      </c>
      <c r="B413" s="9" t="s">
        <v>592</v>
      </c>
      <c r="C413" s="9" t="s">
        <v>1119</v>
      </c>
      <c r="D413" s="27" t="s">
        <v>386</v>
      </c>
      <c r="E413" s="27" t="s">
        <v>386</v>
      </c>
      <c r="F413" s="27">
        <v>1</v>
      </c>
      <c r="G413" s="10" t="str">
        <f t="shared" si="6"/>
        <v>Myrtaceae 1</v>
      </c>
      <c r="H413" s="27"/>
      <c r="I413" s="27"/>
      <c r="J413" s="27" t="s">
        <v>1836</v>
      </c>
      <c r="K413" s="27" t="s">
        <v>1124</v>
      </c>
      <c r="L413" s="42" t="s">
        <v>1185</v>
      </c>
      <c r="M413" s="27"/>
      <c r="N413" s="43"/>
      <c r="O413" s="43" t="s">
        <v>392</v>
      </c>
      <c r="P413" s="27"/>
      <c r="Q413" s="27"/>
      <c r="R413" s="44"/>
      <c r="S413" s="44"/>
    </row>
    <row r="414" spans="1:19" s="16" customFormat="1">
      <c r="A414" s="33" t="s">
        <v>260</v>
      </c>
      <c r="B414" s="9" t="s">
        <v>592</v>
      </c>
      <c r="C414" s="9" t="s">
        <v>1119</v>
      </c>
      <c r="D414" s="13" t="s">
        <v>244</v>
      </c>
      <c r="E414" s="13" t="s">
        <v>1584</v>
      </c>
      <c r="F414" s="13" t="s">
        <v>1837</v>
      </c>
      <c r="G414" s="10" t="str">
        <f t="shared" si="6"/>
        <v>Nectandra  escamosa</v>
      </c>
      <c r="H414" s="13"/>
      <c r="I414" s="13"/>
      <c r="J414" s="13"/>
      <c r="K414" s="13" t="s">
        <v>1124</v>
      </c>
      <c r="L414" s="14" t="s">
        <v>1302</v>
      </c>
      <c r="M414" s="13"/>
      <c r="N414" s="15"/>
      <c r="O414" s="15"/>
      <c r="P414" s="13"/>
      <c r="Q414" s="13"/>
      <c r="R414" s="7"/>
      <c r="S414" s="7"/>
    </row>
    <row r="415" spans="1:19" s="7" customFormat="1">
      <c r="A415" s="33" t="s">
        <v>266</v>
      </c>
      <c r="B415" s="9" t="s">
        <v>592</v>
      </c>
      <c r="C415" s="9" t="s">
        <v>1119</v>
      </c>
      <c r="D415" s="13" t="s">
        <v>244</v>
      </c>
      <c r="E415" s="13" t="s">
        <v>1584</v>
      </c>
      <c r="F415" s="13" t="s">
        <v>1838</v>
      </c>
      <c r="G415" s="10" t="str">
        <f t="shared" si="6"/>
        <v>Nectandra  sis…</v>
      </c>
      <c r="H415" s="13"/>
      <c r="I415" s="13"/>
      <c r="J415" s="13"/>
      <c r="K415" s="13"/>
      <c r="L415" s="14" t="s">
        <v>1393</v>
      </c>
      <c r="M415" s="13"/>
      <c r="N415" s="15"/>
      <c r="O415" s="15"/>
      <c r="P415" s="13"/>
      <c r="Q415" s="13"/>
    </row>
    <row r="416" spans="1:19" s="7" customFormat="1">
      <c r="A416" s="33" t="s">
        <v>267</v>
      </c>
      <c r="B416" s="9" t="s">
        <v>592</v>
      </c>
      <c r="C416" s="9" t="s">
        <v>1119</v>
      </c>
      <c r="D416" s="13" t="s">
        <v>244</v>
      </c>
      <c r="E416" s="13" t="s">
        <v>813</v>
      </c>
      <c r="F416" s="13" t="s">
        <v>1817</v>
      </c>
      <c r="G416" s="10" t="str">
        <f t="shared" si="6"/>
        <v>Nectandra verrugosa</v>
      </c>
      <c r="H416" s="13"/>
      <c r="I416" s="13"/>
      <c r="J416" s="13"/>
      <c r="K416" s="13" t="s">
        <v>1124</v>
      </c>
      <c r="L416" s="14" t="s">
        <v>1139</v>
      </c>
      <c r="M416" s="13"/>
      <c r="N416" s="15"/>
      <c r="O416" s="15"/>
      <c r="P416" s="13"/>
      <c r="Q416" s="13"/>
    </row>
    <row r="417" spans="1:19" s="7" customFormat="1">
      <c r="A417" s="33" t="s">
        <v>269</v>
      </c>
      <c r="B417" s="9" t="s">
        <v>592</v>
      </c>
      <c r="C417" s="9" t="s">
        <v>1119</v>
      </c>
      <c r="D417" s="13" t="s">
        <v>244</v>
      </c>
      <c r="E417" s="13" t="s">
        <v>816</v>
      </c>
      <c r="F417" s="13" t="s">
        <v>1834</v>
      </c>
      <c r="G417" s="10" t="str">
        <f t="shared" si="6"/>
        <v>Ocotea for…</v>
      </c>
      <c r="H417" s="13"/>
      <c r="I417" s="13"/>
      <c r="J417" s="13"/>
      <c r="K417" s="13"/>
      <c r="L417" s="14" t="s">
        <v>1839</v>
      </c>
      <c r="M417" s="13"/>
      <c r="N417" s="15"/>
      <c r="O417" s="15"/>
      <c r="P417" s="13"/>
      <c r="Q417" s="13"/>
    </row>
    <row r="418" spans="1:19" s="7" customFormat="1">
      <c r="A418" s="33" t="s">
        <v>210</v>
      </c>
      <c r="B418" s="9" t="s">
        <v>592</v>
      </c>
      <c r="C418" s="9" t="s">
        <v>1246</v>
      </c>
      <c r="D418" s="13" t="s">
        <v>165</v>
      </c>
      <c r="E418" s="13" t="s">
        <v>777</v>
      </c>
      <c r="F418" s="9" t="s">
        <v>627</v>
      </c>
      <c r="G418" s="10" t="str">
        <f t="shared" si="6"/>
        <v>Ormosia sp</v>
      </c>
      <c r="H418" s="9"/>
      <c r="I418" s="9"/>
      <c r="J418" s="9"/>
      <c r="K418" s="9"/>
      <c r="L418" s="14"/>
      <c r="M418" s="13"/>
      <c r="N418" s="15"/>
      <c r="O418" s="15"/>
      <c r="P418" s="13"/>
      <c r="Q418" s="13"/>
    </row>
    <row r="419" spans="1:19" s="7" customFormat="1">
      <c r="A419" s="33" t="s">
        <v>477</v>
      </c>
      <c r="B419" s="9" t="s">
        <v>592</v>
      </c>
      <c r="C419" s="9" t="s">
        <v>1119</v>
      </c>
      <c r="D419" s="13" t="s">
        <v>462</v>
      </c>
      <c r="E419" s="13" t="s">
        <v>969</v>
      </c>
      <c r="F419" s="13" t="s">
        <v>970</v>
      </c>
      <c r="G419" s="10" t="str">
        <f t="shared" si="6"/>
        <v>Palicourea garciae</v>
      </c>
      <c r="H419" s="13"/>
      <c r="I419" s="13"/>
      <c r="J419" s="13"/>
      <c r="K419" s="13"/>
      <c r="L419" s="14" t="s">
        <v>1203</v>
      </c>
      <c r="M419" s="13"/>
      <c r="N419" s="15">
        <v>1057</v>
      </c>
      <c r="O419" s="15" t="s">
        <v>477</v>
      </c>
      <c r="P419" s="13"/>
      <c r="Q419" s="13"/>
    </row>
    <row r="420" spans="1:19" s="7" customFormat="1">
      <c r="A420" s="33" t="s">
        <v>482</v>
      </c>
      <c r="B420" s="9" t="s">
        <v>592</v>
      </c>
      <c r="C420" s="9" t="s">
        <v>1119</v>
      </c>
      <c r="D420" s="13" t="s">
        <v>462</v>
      </c>
      <c r="E420" s="13" t="s">
        <v>969</v>
      </c>
      <c r="F420" s="13" t="s">
        <v>1170</v>
      </c>
      <c r="G420" s="10" t="str">
        <f t="shared" si="6"/>
        <v>Palicourea "verrugosa"</v>
      </c>
      <c r="H420" s="13"/>
      <c r="I420" s="13"/>
      <c r="J420" s="13"/>
      <c r="K420" s="13"/>
      <c r="L420" s="14"/>
      <c r="M420" s="13"/>
      <c r="N420" s="15"/>
      <c r="O420" s="15"/>
      <c r="P420" s="13"/>
      <c r="Q420" s="13"/>
    </row>
    <row r="421" spans="1:19" s="16" customFormat="1">
      <c r="A421" s="33" t="s">
        <v>279</v>
      </c>
      <c r="B421" s="9" t="s">
        <v>592</v>
      </c>
      <c r="C421" s="9" t="s">
        <v>1119</v>
      </c>
      <c r="D421" s="13" t="s">
        <v>244</v>
      </c>
      <c r="E421" s="13" t="s">
        <v>822</v>
      </c>
      <c r="F421" s="13" t="s">
        <v>627</v>
      </c>
      <c r="G421" s="10" t="str">
        <f t="shared" si="6"/>
        <v>Phoebe sp</v>
      </c>
      <c r="H421" s="13"/>
      <c r="I421" s="13"/>
      <c r="J421" s="13" t="s">
        <v>1840</v>
      </c>
      <c r="K421" s="13"/>
      <c r="L421" s="14" t="s">
        <v>1193</v>
      </c>
      <c r="M421" s="13"/>
      <c r="N421" s="15"/>
      <c r="O421" s="15"/>
      <c r="P421" s="13"/>
      <c r="Q421" s="13"/>
      <c r="R421" s="7"/>
      <c r="S421" s="7"/>
    </row>
    <row r="422" spans="1:19" s="7" customFormat="1">
      <c r="A422" s="33" t="s">
        <v>426</v>
      </c>
      <c r="B422" s="9" t="s">
        <v>592</v>
      </c>
      <c r="C422" s="9" t="s">
        <v>1119</v>
      </c>
      <c r="D422" s="13" t="s">
        <v>423</v>
      </c>
      <c r="E422" s="13" t="s">
        <v>926</v>
      </c>
      <c r="F422" s="13" t="s">
        <v>1841</v>
      </c>
      <c r="G422" s="10" t="str">
        <f t="shared" si="6"/>
        <v>Piper "malvoso"</v>
      </c>
      <c r="H422" s="13"/>
      <c r="I422" s="13"/>
      <c r="J422" s="13"/>
      <c r="K422" s="13"/>
      <c r="L422" s="14"/>
      <c r="M422" s="13"/>
      <c r="N422" s="15"/>
      <c r="O422" s="15"/>
      <c r="P422" s="13"/>
      <c r="Q422" s="13"/>
    </row>
    <row r="423" spans="1:19" s="7" customFormat="1">
      <c r="A423" s="33" t="s">
        <v>485</v>
      </c>
      <c r="B423" s="9" t="s">
        <v>592</v>
      </c>
      <c r="C423" s="9" t="s">
        <v>1119</v>
      </c>
      <c r="D423" s="13" t="s">
        <v>462</v>
      </c>
      <c r="E423" s="13" t="s">
        <v>974</v>
      </c>
      <c r="F423" s="13" t="s">
        <v>627</v>
      </c>
      <c r="G423" s="10" t="str">
        <f t="shared" si="6"/>
        <v>Posoqueria sp</v>
      </c>
      <c r="H423" s="13"/>
      <c r="I423" s="13"/>
      <c r="J423" s="13" t="s">
        <v>1842</v>
      </c>
      <c r="K423" s="13" t="s">
        <v>1124</v>
      </c>
      <c r="L423" s="14" t="s">
        <v>1152</v>
      </c>
      <c r="M423" s="13"/>
      <c r="N423" s="15"/>
      <c r="O423" s="15" t="s">
        <v>1843</v>
      </c>
      <c r="P423" s="13"/>
      <c r="Q423" s="13"/>
    </row>
    <row r="424" spans="1:19" s="7" customFormat="1">
      <c r="A424" s="33" t="s">
        <v>77</v>
      </c>
      <c r="B424" s="9" t="s">
        <v>592</v>
      </c>
      <c r="C424" s="9" t="s">
        <v>1119</v>
      </c>
      <c r="D424" s="13" t="s">
        <v>75</v>
      </c>
      <c r="E424" s="13" t="s">
        <v>666</v>
      </c>
      <c r="F424" s="13" t="s">
        <v>627</v>
      </c>
      <c r="G424" s="10" t="str">
        <f t="shared" si="6"/>
        <v>Protium sp</v>
      </c>
      <c r="H424" s="13"/>
      <c r="I424" s="13"/>
      <c r="J424" s="13"/>
      <c r="K424" s="13" t="s">
        <v>1124</v>
      </c>
      <c r="L424" s="14" t="s">
        <v>1203</v>
      </c>
      <c r="M424" s="13"/>
      <c r="N424" s="15"/>
      <c r="O424" s="15"/>
      <c r="P424" s="13"/>
      <c r="Q424" s="13"/>
    </row>
    <row r="425" spans="1:19" s="7" customFormat="1">
      <c r="A425" s="33" t="s">
        <v>215</v>
      </c>
      <c r="B425" s="9" t="s">
        <v>592</v>
      </c>
      <c r="C425" s="9" t="s">
        <v>1246</v>
      </c>
      <c r="D425" s="13" t="s">
        <v>165</v>
      </c>
      <c r="E425" s="13" t="s">
        <v>782</v>
      </c>
      <c r="F425" s="9" t="s">
        <v>627</v>
      </c>
      <c r="G425" s="10" t="str">
        <f t="shared" si="6"/>
        <v>Pterocarpus sp</v>
      </c>
      <c r="H425" s="9"/>
      <c r="I425" s="9"/>
      <c r="J425" s="9"/>
      <c r="K425" s="9"/>
      <c r="L425" s="14" t="s">
        <v>1778</v>
      </c>
      <c r="M425" s="13"/>
      <c r="N425" s="15"/>
      <c r="O425" s="15"/>
      <c r="P425" s="13"/>
      <c r="Q425" s="13"/>
    </row>
    <row r="426" spans="1:19" s="7" customFormat="1">
      <c r="A426" s="33" t="s">
        <v>224</v>
      </c>
      <c r="B426" s="9" t="s">
        <v>592</v>
      </c>
      <c r="C426" s="9" t="s">
        <v>1119</v>
      </c>
      <c r="D426" s="13" t="s">
        <v>220</v>
      </c>
      <c r="E426" s="13" t="s">
        <v>785</v>
      </c>
      <c r="F426" s="13" t="s">
        <v>1844</v>
      </c>
      <c r="G426" s="10" t="str">
        <f t="shared" si="6"/>
        <v>Quercus minuta</v>
      </c>
      <c r="H426" s="13"/>
      <c r="I426" s="13"/>
      <c r="J426" s="13" t="s">
        <v>1845</v>
      </c>
      <c r="K426" s="13" t="s">
        <v>1124</v>
      </c>
      <c r="L426" s="14" t="s">
        <v>1294</v>
      </c>
      <c r="M426" s="13"/>
      <c r="N426" s="15"/>
      <c r="O426" s="15"/>
      <c r="P426" s="13"/>
      <c r="Q426" s="13"/>
    </row>
    <row r="427" spans="1:19" s="7" customFormat="1">
      <c r="A427" s="33" t="s">
        <v>225</v>
      </c>
      <c r="B427" s="9" t="s">
        <v>592</v>
      </c>
      <c r="C427" s="9" t="s">
        <v>1119</v>
      </c>
      <c r="D427" s="13" t="s">
        <v>220</v>
      </c>
      <c r="E427" s="13" t="s">
        <v>785</v>
      </c>
      <c r="F427" s="13" t="s">
        <v>1846</v>
      </c>
      <c r="G427" s="10" t="str">
        <f t="shared" si="6"/>
        <v>Quercus "rojo"</v>
      </c>
      <c r="H427" s="13"/>
      <c r="I427" s="13"/>
      <c r="J427" s="13"/>
      <c r="K427" s="13"/>
      <c r="L427" s="14"/>
      <c r="M427" s="13"/>
      <c r="N427" s="15"/>
      <c r="O427" s="15"/>
      <c r="P427" s="13"/>
      <c r="Q427" s="13"/>
    </row>
    <row r="428" spans="1:19" s="7" customFormat="1">
      <c r="A428" s="33" t="s">
        <v>226</v>
      </c>
      <c r="B428" s="9" t="s">
        <v>592</v>
      </c>
      <c r="C428" s="9" t="s">
        <v>1119</v>
      </c>
      <c r="D428" s="13" t="s">
        <v>220</v>
      </c>
      <c r="E428" s="13" t="s">
        <v>785</v>
      </c>
      <c r="F428" s="13" t="s">
        <v>860</v>
      </c>
      <c r="G428" s="10" t="str">
        <f t="shared" si="6"/>
        <v>Quercus sp5</v>
      </c>
      <c r="H428" s="13"/>
      <c r="I428" s="13"/>
      <c r="J428" s="13"/>
      <c r="K428" s="13"/>
      <c r="L428" s="14" t="s">
        <v>1302</v>
      </c>
      <c r="M428" s="13"/>
      <c r="N428" s="15"/>
      <c r="O428" s="15"/>
      <c r="P428" s="13"/>
      <c r="Q428" s="13"/>
    </row>
    <row r="429" spans="1:19" s="16" customFormat="1">
      <c r="A429" s="33" t="s">
        <v>216</v>
      </c>
      <c r="B429" s="9" t="s">
        <v>592</v>
      </c>
      <c r="C429" s="9" t="s">
        <v>1119</v>
      </c>
      <c r="D429" s="13" t="s">
        <v>165</v>
      </c>
      <c r="E429" s="13" t="s">
        <v>1847</v>
      </c>
      <c r="F429" s="13"/>
      <c r="G429" s="10" t="str">
        <f t="shared" si="6"/>
        <v xml:space="preserve">Sap…. </v>
      </c>
      <c r="H429" s="13"/>
      <c r="I429" s="13"/>
      <c r="J429" s="13" t="s">
        <v>1848</v>
      </c>
      <c r="K429" s="13"/>
      <c r="L429" s="14" t="s">
        <v>1849</v>
      </c>
      <c r="M429" s="13"/>
      <c r="N429" s="15"/>
      <c r="O429" s="15"/>
      <c r="P429" s="13"/>
      <c r="Q429" s="13"/>
      <c r="R429" s="7"/>
      <c r="S429" s="7"/>
    </row>
    <row r="430" spans="1:19" s="16" customFormat="1">
      <c r="A430" s="33" t="s">
        <v>160</v>
      </c>
      <c r="B430" s="9" t="s">
        <v>592</v>
      </c>
      <c r="C430" s="9" t="s">
        <v>1119</v>
      </c>
      <c r="D430" s="13" t="s">
        <v>142</v>
      </c>
      <c r="E430" s="13" t="s">
        <v>737</v>
      </c>
      <c r="F430" s="13" t="s">
        <v>600</v>
      </c>
      <c r="G430" s="10" t="str">
        <f t="shared" si="6"/>
        <v>Sapium sp3</v>
      </c>
      <c r="H430" s="13"/>
      <c r="I430" s="13"/>
      <c r="J430" s="13"/>
      <c r="K430" s="13" t="s">
        <v>1124</v>
      </c>
      <c r="L430" s="14"/>
      <c r="M430" s="13"/>
      <c r="N430" s="15"/>
      <c r="O430" s="15"/>
      <c r="P430" s="13"/>
      <c r="Q430" s="13"/>
      <c r="R430" s="7"/>
      <c r="S430" s="7"/>
    </row>
    <row r="431" spans="1:19" s="16" customFormat="1">
      <c r="A431" s="33" t="s">
        <v>161</v>
      </c>
      <c r="B431" s="9" t="s">
        <v>592</v>
      </c>
      <c r="C431" s="9" t="s">
        <v>1119</v>
      </c>
      <c r="D431" s="13" t="s">
        <v>142</v>
      </c>
      <c r="E431" s="13" t="s">
        <v>737</v>
      </c>
      <c r="F431" s="13"/>
      <c r="G431" s="10" t="str">
        <f t="shared" si="6"/>
        <v xml:space="preserve">Sapium </v>
      </c>
      <c r="H431" s="13"/>
      <c r="I431" s="13"/>
      <c r="J431" s="13"/>
      <c r="K431" s="13"/>
      <c r="L431" s="14"/>
      <c r="M431" s="13"/>
      <c r="N431" s="15"/>
      <c r="O431" s="15"/>
      <c r="P431" s="13"/>
      <c r="Q431" s="13"/>
      <c r="R431" s="7"/>
      <c r="S431" s="7"/>
    </row>
    <row r="432" spans="1:19" s="16" customFormat="1">
      <c r="A432" s="33" t="s">
        <v>162</v>
      </c>
      <c r="B432" s="9" t="s">
        <v>592</v>
      </c>
      <c r="C432" s="9" t="s">
        <v>1119</v>
      </c>
      <c r="D432" s="13" t="s">
        <v>142</v>
      </c>
      <c r="E432" s="13" t="s">
        <v>737</v>
      </c>
      <c r="F432" s="13" t="s">
        <v>1850</v>
      </c>
      <c r="G432" s="10" t="str">
        <f t="shared" si="6"/>
        <v>Sapium lan…</v>
      </c>
      <c r="H432" s="13"/>
      <c r="I432" s="13"/>
      <c r="J432" s="13"/>
      <c r="K432" s="13"/>
      <c r="L432" s="14"/>
      <c r="M432" s="13"/>
      <c r="N432" s="15"/>
      <c r="O432" s="15"/>
      <c r="P432" s="13"/>
      <c r="Q432" s="13"/>
      <c r="R432" s="7"/>
      <c r="S432" s="7"/>
    </row>
    <row r="433" spans="1:19" s="7" customFormat="1">
      <c r="A433" s="33" t="s">
        <v>14</v>
      </c>
      <c r="B433" s="9" t="s">
        <v>592</v>
      </c>
      <c r="C433" s="9" t="s">
        <v>1119</v>
      </c>
      <c r="D433" s="13" t="s">
        <v>12</v>
      </c>
      <c r="E433" s="13" t="s">
        <v>603</v>
      </c>
      <c r="F433" s="13" t="s">
        <v>627</v>
      </c>
      <c r="G433" s="10" t="str">
        <f t="shared" si="6"/>
        <v>Saurauia sp</v>
      </c>
      <c r="H433" s="13"/>
      <c r="I433" s="13"/>
      <c r="J433" s="13"/>
      <c r="K433" s="13" t="s">
        <v>1124</v>
      </c>
      <c r="L433" s="14" t="s">
        <v>1190</v>
      </c>
      <c r="M433" s="13"/>
      <c r="N433" s="15"/>
      <c r="O433" s="15"/>
      <c r="P433" s="13"/>
      <c r="Q433" s="13"/>
    </row>
    <row r="434" spans="1:19" s="7" customFormat="1">
      <c r="A434" s="33" t="s">
        <v>50</v>
      </c>
      <c r="B434" s="9" t="s">
        <v>592</v>
      </c>
      <c r="C434" s="9" t="s">
        <v>1119</v>
      </c>
      <c r="D434" s="13" t="s">
        <v>42</v>
      </c>
      <c r="E434" s="13" t="s">
        <v>637</v>
      </c>
      <c r="F434" s="13" t="s">
        <v>627</v>
      </c>
      <c r="G434" s="10" t="str">
        <f t="shared" si="6"/>
        <v>Schefflera sp</v>
      </c>
      <c r="H434" s="13"/>
      <c r="I434" s="13"/>
      <c r="J434" s="13"/>
      <c r="K434" s="13" t="s">
        <v>1124</v>
      </c>
      <c r="L434" s="14" t="s">
        <v>1141</v>
      </c>
      <c r="M434" s="13"/>
      <c r="N434" s="15"/>
      <c r="O434" s="15"/>
      <c r="P434" s="13"/>
      <c r="Q434" s="13"/>
    </row>
    <row r="435" spans="1:19" s="7" customFormat="1">
      <c r="A435" s="33" t="s">
        <v>376</v>
      </c>
      <c r="B435" s="9" t="s">
        <v>592</v>
      </c>
      <c r="C435" s="9" t="s">
        <v>1119</v>
      </c>
      <c r="D435" s="13" t="s">
        <v>357</v>
      </c>
      <c r="E435" s="13" t="s">
        <v>890</v>
      </c>
      <c r="F435" s="13" t="s">
        <v>1851</v>
      </c>
      <c r="G435" s="10" t="str">
        <f t="shared" si="6"/>
        <v>Sorocea "aserrada"</v>
      </c>
      <c r="H435" s="13"/>
      <c r="I435" s="13"/>
      <c r="J435" s="13" t="s">
        <v>1852</v>
      </c>
      <c r="K435" s="13"/>
      <c r="L435" s="14"/>
      <c r="M435" s="13"/>
      <c r="N435" s="15"/>
      <c r="O435" s="15"/>
      <c r="P435" s="13"/>
      <c r="Q435" s="13"/>
    </row>
    <row r="436" spans="1:19" s="7" customFormat="1">
      <c r="A436" s="33" t="s">
        <v>538</v>
      </c>
      <c r="B436" s="9" t="s">
        <v>592</v>
      </c>
      <c r="C436" s="9" t="s">
        <v>1119</v>
      </c>
      <c r="D436" s="13" t="s">
        <v>527</v>
      </c>
      <c r="E436" s="13" t="s">
        <v>1010</v>
      </c>
      <c r="F436" s="13" t="s">
        <v>594</v>
      </c>
      <c r="G436" s="10" t="str">
        <f t="shared" si="6"/>
        <v>Talisia sp1</v>
      </c>
      <c r="H436" s="13"/>
      <c r="I436" s="13"/>
      <c r="J436" s="13"/>
      <c r="K436" s="13"/>
      <c r="L436" s="14" t="s">
        <v>1228</v>
      </c>
      <c r="M436" s="13"/>
      <c r="N436" s="15"/>
      <c r="O436" s="15"/>
      <c r="P436" s="13"/>
      <c r="Q436" s="13"/>
    </row>
    <row r="437" spans="1:19" s="7" customFormat="1">
      <c r="A437" s="33" t="s">
        <v>38</v>
      </c>
      <c r="B437" s="9" t="s">
        <v>592</v>
      </c>
      <c r="C437" s="9" t="s">
        <v>1119</v>
      </c>
      <c r="D437" s="13" t="s">
        <v>35</v>
      </c>
      <c r="E437" s="13" t="s">
        <v>629</v>
      </c>
      <c r="F437" s="13" t="s">
        <v>627</v>
      </c>
      <c r="G437" s="10" t="str">
        <f t="shared" si="6"/>
        <v>Thevetia sp</v>
      </c>
      <c r="H437" s="13"/>
      <c r="I437" s="13"/>
      <c r="J437" s="13"/>
      <c r="K437" s="13" t="s">
        <v>1124</v>
      </c>
      <c r="L437" s="14" t="s">
        <v>1141</v>
      </c>
      <c r="M437" s="13"/>
      <c r="N437" s="15"/>
      <c r="O437" s="15"/>
      <c r="P437" s="13"/>
      <c r="Q437" s="13"/>
    </row>
    <row r="438" spans="1:19" s="7" customFormat="1">
      <c r="A438" s="45" t="s">
        <v>228</v>
      </c>
      <c r="B438" s="9" t="s">
        <v>592</v>
      </c>
      <c r="C438" s="9" t="s">
        <v>1119</v>
      </c>
      <c r="D438" s="13" t="s">
        <v>110</v>
      </c>
      <c r="E438" s="14" t="s">
        <v>791</v>
      </c>
      <c r="F438" s="13" t="s">
        <v>1853</v>
      </c>
      <c r="G438" s="10" t="str">
        <f t="shared" si="6"/>
        <v>Vismia bas…</v>
      </c>
      <c r="H438" s="13"/>
      <c r="I438" s="13"/>
      <c r="J438" s="13"/>
      <c r="K438" s="14" t="s">
        <v>1124</v>
      </c>
      <c r="L438" s="14" t="s">
        <v>1854</v>
      </c>
      <c r="M438" s="13"/>
      <c r="N438" s="15"/>
      <c r="O438" s="15"/>
      <c r="P438" s="13"/>
      <c r="Q438" s="13"/>
    </row>
    <row r="439" spans="1:19" s="7" customFormat="1">
      <c r="A439" s="33" t="s">
        <v>561</v>
      </c>
      <c r="B439" s="9" t="s">
        <v>592</v>
      </c>
      <c r="C439" s="9" t="s">
        <v>1119</v>
      </c>
      <c r="D439" s="13" t="s">
        <v>560</v>
      </c>
      <c r="E439" s="13" t="s">
        <v>1855</v>
      </c>
      <c r="F439" s="13" t="s">
        <v>1856</v>
      </c>
      <c r="G439" s="10" t="str">
        <f t="shared" si="6"/>
        <v>Witheringia?? pin…</v>
      </c>
      <c r="H439" s="13"/>
      <c r="I439" s="13"/>
      <c r="J439" s="13"/>
      <c r="K439" s="13"/>
      <c r="L439" s="14" t="s">
        <v>1377</v>
      </c>
      <c r="M439" s="13"/>
      <c r="N439" s="15"/>
      <c r="O439" s="15"/>
      <c r="P439" s="13"/>
      <c r="Q439" s="13"/>
    </row>
    <row r="440" spans="1:19" s="16" customFormat="1">
      <c r="A440" s="33" t="s">
        <v>502</v>
      </c>
      <c r="B440" s="9" t="s">
        <v>592</v>
      </c>
      <c r="C440" s="9" t="s">
        <v>1119</v>
      </c>
      <c r="D440" s="13" t="s">
        <v>498</v>
      </c>
      <c r="E440" s="13" t="s">
        <v>985</v>
      </c>
      <c r="F440" s="13" t="s">
        <v>786</v>
      </c>
      <c r="G440" s="10" t="str">
        <f t="shared" si="6"/>
        <v>Zanthoxylum glabra</v>
      </c>
      <c r="H440" s="13"/>
      <c r="I440" s="13"/>
      <c r="J440" s="13" t="s">
        <v>1857</v>
      </c>
      <c r="K440" s="13" t="s">
        <v>1124</v>
      </c>
      <c r="L440" s="14" t="s">
        <v>1302</v>
      </c>
      <c r="M440" s="13"/>
      <c r="N440" s="15"/>
      <c r="O440" s="15"/>
      <c r="P440" s="13"/>
      <c r="Q440" s="13"/>
      <c r="R440" s="7"/>
      <c r="S440" s="7"/>
    </row>
    <row r="441" spans="1:19" s="16" customFormat="1">
      <c r="A441" s="36" t="s">
        <v>1858</v>
      </c>
      <c r="B441" s="9" t="s">
        <v>592</v>
      </c>
      <c r="C441" s="9" t="s">
        <v>1119</v>
      </c>
      <c r="D441" s="13" t="s">
        <v>1788</v>
      </c>
      <c r="E441" s="13"/>
      <c r="F441" s="13"/>
      <c r="G441" s="13"/>
      <c r="H441" s="13"/>
      <c r="I441" s="13"/>
      <c r="J441" s="13"/>
      <c r="K441" s="13"/>
      <c r="L441" s="14"/>
      <c r="M441" s="13"/>
      <c r="N441" s="15"/>
      <c r="O441" s="25"/>
      <c r="P441" s="13"/>
      <c r="Q441" s="13"/>
      <c r="R441" s="7"/>
      <c r="S441" s="7"/>
    </row>
    <row r="442" spans="1:19" s="7" customFormat="1">
      <c r="A442" s="14" t="s">
        <v>1859</v>
      </c>
      <c r="B442" s="20"/>
      <c r="C442" s="20"/>
      <c r="D442" s="14" t="s">
        <v>1860</v>
      </c>
      <c r="E442" s="14" t="s">
        <v>1861</v>
      </c>
      <c r="F442" s="1"/>
      <c r="G442" s="1"/>
      <c r="H442" s="1"/>
      <c r="I442" s="1"/>
      <c r="J442" s="14" t="s">
        <v>1862</v>
      </c>
      <c r="K442" s="1"/>
      <c r="L442" s="14" t="s">
        <v>1203</v>
      </c>
      <c r="M442" s="14"/>
      <c r="N442" s="3"/>
      <c r="O442" s="4"/>
      <c r="P442" s="13"/>
      <c r="Q442" s="13"/>
    </row>
    <row r="443" spans="1:19" s="7" customFormat="1">
      <c r="A443" s="14" t="s">
        <v>1863</v>
      </c>
      <c r="B443" s="20"/>
      <c r="C443" s="20"/>
      <c r="D443" s="14" t="s">
        <v>1860</v>
      </c>
      <c r="E443" s="14" t="s">
        <v>1864</v>
      </c>
      <c r="F443" s="1"/>
      <c r="G443" s="1"/>
      <c r="H443" s="1"/>
      <c r="I443" s="1"/>
      <c r="J443" s="14" t="s">
        <v>1865</v>
      </c>
      <c r="K443" s="1"/>
      <c r="L443" s="14"/>
      <c r="M443" s="1"/>
      <c r="N443" s="3"/>
      <c r="O443" s="24" t="s">
        <v>1384</v>
      </c>
      <c r="P443" s="13"/>
      <c r="Q443" s="13"/>
    </row>
    <row r="444" spans="1:19" s="7" customFormat="1">
      <c r="A444" s="14" t="s">
        <v>1866</v>
      </c>
      <c r="B444" s="20"/>
      <c r="C444" s="20"/>
      <c r="D444" s="14" t="s">
        <v>1860</v>
      </c>
      <c r="E444" s="14" t="s">
        <v>1867</v>
      </c>
      <c r="F444" s="1"/>
      <c r="G444" s="1"/>
      <c r="H444" s="1"/>
      <c r="I444" s="1"/>
      <c r="J444" s="14" t="s">
        <v>1865</v>
      </c>
      <c r="K444" s="1"/>
      <c r="L444" s="14" t="s">
        <v>1203</v>
      </c>
      <c r="M444" s="1"/>
      <c r="N444" s="3"/>
      <c r="O444" s="4"/>
      <c r="P444" s="13"/>
      <c r="Q444" s="13"/>
    </row>
    <row r="445" spans="1:19" s="16" customFormat="1">
      <c r="A445" s="11" t="s">
        <v>1868</v>
      </c>
      <c r="B445" s="20"/>
      <c r="C445" s="20"/>
      <c r="D445" s="11" t="s">
        <v>1860</v>
      </c>
      <c r="E445" s="11" t="s">
        <v>1869</v>
      </c>
      <c r="F445" s="46"/>
      <c r="G445" s="46"/>
      <c r="H445" s="46"/>
      <c r="I445" s="46"/>
      <c r="J445" s="11"/>
      <c r="K445" s="46"/>
      <c r="L445" s="11" t="s">
        <v>1203</v>
      </c>
      <c r="M445" s="46"/>
      <c r="N445" s="47"/>
      <c r="O445" s="47"/>
      <c r="P445" s="10"/>
      <c r="Q445" s="10"/>
    </row>
    <row r="446" spans="1:19" s="7" customFormat="1">
      <c r="A446" s="11" t="s">
        <v>1870</v>
      </c>
      <c r="B446" s="20"/>
      <c r="C446" s="20"/>
      <c r="D446" s="11" t="s">
        <v>1860</v>
      </c>
      <c r="E446" s="11" t="s">
        <v>1871</v>
      </c>
      <c r="F446" s="46"/>
      <c r="G446" s="46"/>
      <c r="H446" s="46"/>
      <c r="I446" s="46"/>
      <c r="J446" s="11"/>
      <c r="K446" s="46"/>
      <c r="L446" s="11" t="s">
        <v>1152</v>
      </c>
      <c r="M446" s="46"/>
      <c r="N446" s="47"/>
      <c r="O446" s="47"/>
      <c r="P446" s="10"/>
      <c r="Q446" s="10"/>
      <c r="R446" s="16"/>
      <c r="S446" s="16"/>
    </row>
    <row r="447" spans="1:19" s="16" customFormat="1">
      <c r="A447" s="36" t="s">
        <v>1872</v>
      </c>
      <c r="B447" s="9" t="s">
        <v>592</v>
      </c>
      <c r="C447" s="9" t="s">
        <v>1119</v>
      </c>
      <c r="D447" s="13" t="s">
        <v>20</v>
      </c>
      <c r="E447" s="13" t="s">
        <v>609</v>
      </c>
      <c r="F447" s="13" t="s">
        <v>1873</v>
      </c>
      <c r="G447" s="13"/>
      <c r="H447" s="13"/>
      <c r="I447" s="13"/>
      <c r="J447" s="13"/>
      <c r="K447" s="13"/>
      <c r="L447" s="14"/>
      <c r="M447" s="13"/>
      <c r="N447" s="15"/>
      <c r="O447" s="15"/>
      <c r="P447" s="13"/>
      <c r="Q447" s="13"/>
    </row>
    <row r="448" spans="1:19" s="16" customFormat="1">
      <c r="A448" s="36" t="s">
        <v>1874</v>
      </c>
      <c r="B448" s="9" t="s">
        <v>592</v>
      </c>
      <c r="C448" s="9" t="s">
        <v>1119</v>
      </c>
      <c r="D448" s="13" t="s">
        <v>462</v>
      </c>
      <c r="E448" s="13" t="s">
        <v>952</v>
      </c>
      <c r="F448" s="13" t="s">
        <v>627</v>
      </c>
      <c r="G448" s="13"/>
      <c r="H448" s="13"/>
      <c r="I448" s="13"/>
      <c r="J448" s="13"/>
      <c r="K448" s="13" t="s">
        <v>1124</v>
      </c>
      <c r="L448" s="14" t="s">
        <v>1218</v>
      </c>
      <c r="M448" s="13"/>
      <c r="N448" s="15"/>
      <c r="O448" s="15"/>
      <c r="P448" s="13"/>
      <c r="Q448" s="13"/>
      <c r="R448" s="7"/>
      <c r="S448" s="7"/>
    </row>
    <row r="449" spans="1:19" s="16" customFormat="1">
      <c r="A449" s="10" t="s">
        <v>1875</v>
      </c>
      <c r="B449" s="9"/>
      <c r="C449" s="9"/>
      <c r="D449" s="10" t="s">
        <v>1788</v>
      </c>
      <c r="E449" s="10"/>
      <c r="F449" s="10"/>
      <c r="G449" s="10"/>
      <c r="H449" s="10"/>
      <c r="I449" s="10"/>
      <c r="J449" s="10"/>
      <c r="K449" s="10"/>
      <c r="L449" s="11" t="s">
        <v>1228</v>
      </c>
      <c r="M449" s="10"/>
      <c r="N449" s="12"/>
      <c r="O449" s="12"/>
      <c r="P449" s="10"/>
      <c r="Q449" s="10"/>
    </row>
    <row r="450" spans="1:19" s="7" customFormat="1">
      <c r="A450" s="36" t="s">
        <v>1876</v>
      </c>
      <c r="B450" s="9" t="s">
        <v>592</v>
      </c>
      <c r="C450" s="9" t="s">
        <v>1119</v>
      </c>
      <c r="D450" s="10" t="s">
        <v>22</v>
      </c>
      <c r="E450" s="10"/>
      <c r="F450" s="10"/>
      <c r="G450" s="10"/>
      <c r="H450" s="10"/>
      <c r="I450" s="10"/>
      <c r="J450" s="10"/>
      <c r="K450" s="10"/>
      <c r="L450" s="11" t="s">
        <v>1152</v>
      </c>
      <c r="M450" s="10"/>
      <c r="N450" s="12"/>
      <c r="O450" s="12"/>
      <c r="P450" s="10"/>
      <c r="Q450" s="10"/>
      <c r="R450" s="16"/>
      <c r="S450" s="16"/>
    </row>
    <row r="451" spans="1:19" s="16" customFormat="1">
      <c r="A451" s="36" t="s">
        <v>1877</v>
      </c>
      <c r="B451" s="9" t="s">
        <v>592</v>
      </c>
      <c r="C451" s="9" t="s">
        <v>1119</v>
      </c>
      <c r="D451" s="13" t="s">
        <v>25</v>
      </c>
      <c r="E451" s="13" t="s">
        <v>613</v>
      </c>
      <c r="F451" s="13" t="s">
        <v>1858</v>
      </c>
      <c r="G451" s="13"/>
      <c r="H451" s="13"/>
      <c r="I451" s="13"/>
      <c r="J451" s="13"/>
      <c r="K451" s="13"/>
      <c r="L451" s="14"/>
      <c r="M451" s="13"/>
      <c r="N451" s="15"/>
      <c r="O451" s="15"/>
      <c r="P451" s="13"/>
      <c r="Q451" s="13"/>
      <c r="R451" s="7"/>
      <c r="S451" s="7"/>
    </row>
    <row r="452" spans="1:19" s="16" customFormat="1">
      <c r="A452" s="13" t="s">
        <v>1878</v>
      </c>
      <c r="B452" s="9"/>
      <c r="C452" s="9"/>
      <c r="D452" s="13" t="s">
        <v>25</v>
      </c>
      <c r="E452" s="13" t="s">
        <v>613</v>
      </c>
      <c r="F452" s="13" t="s">
        <v>1325</v>
      </c>
      <c r="G452" s="13"/>
      <c r="H452" s="13"/>
      <c r="I452" s="13"/>
      <c r="J452" s="13"/>
      <c r="K452" s="13"/>
      <c r="L452" s="14" t="s">
        <v>1203</v>
      </c>
      <c r="M452" s="13"/>
      <c r="N452" s="15"/>
      <c r="O452" s="15"/>
      <c r="P452" s="13"/>
      <c r="Q452" s="13" t="s">
        <v>1879</v>
      </c>
      <c r="R452" s="7"/>
      <c r="S452" s="7"/>
    </row>
    <row r="453" spans="1:19" s="16" customFormat="1">
      <c r="A453" s="13" t="s">
        <v>1880</v>
      </c>
      <c r="B453" s="9"/>
      <c r="C453" s="9"/>
      <c r="D453" s="13" t="s">
        <v>25</v>
      </c>
      <c r="E453" s="13" t="s">
        <v>613</v>
      </c>
      <c r="F453" s="13"/>
      <c r="G453" s="13"/>
      <c r="H453" s="13"/>
      <c r="I453" s="13"/>
      <c r="J453" s="13"/>
      <c r="K453" s="13"/>
      <c r="L453" s="14" t="s">
        <v>1196</v>
      </c>
      <c r="M453" s="13"/>
      <c r="N453" s="15"/>
      <c r="O453" s="15"/>
      <c r="P453" s="13"/>
      <c r="Q453" s="13"/>
      <c r="R453" s="7"/>
      <c r="S453" s="7"/>
    </row>
    <row r="454" spans="1:19" s="16" customFormat="1">
      <c r="A454" s="36" t="s">
        <v>1881</v>
      </c>
      <c r="B454" s="9" t="s">
        <v>592</v>
      </c>
      <c r="C454" s="9" t="s">
        <v>1119</v>
      </c>
      <c r="D454" s="13" t="s">
        <v>25</v>
      </c>
      <c r="E454" s="13" t="s">
        <v>613</v>
      </c>
      <c r="F454" s="13" t="s">
        <v>1882</v>
      </c>
      <c r="G454" s="13"/>
      <c r="H454" s="13"/>
      <c r="I454" s="13"/>
      <c r="J454" s="13" t="s">
        <v>1883</v>
      </c>
      <c r="K454" s="13" t="s">
        <v>1124</v>
      </c>
      <c r="L454" s="14" t="s">
        <v>1203</v>
      </c>
      <c r="M454" s="13"/>
      <c r="N454" s="15"/>
      <c r="O454" s="15"/>
      <c r="P454" s="13"/>
      <c r="Q454" s="13"/>
      <c r="R454" s="7"/>
      <c r="S454" s="7"/>
    </row>
    <row r="455" spans="1:19" s="16" customFormat="1">
      <c r="A455" s="36" t="s">
        <v>1884</v>
      </c>
      <c r="B455" s="9" t="s">
        <v>592</v>
      </c>
      <c r="C455" s="9" t="s">
        <v>1119</v>
      </c>
      <c r="D455" s="10" t="s">
        <v>540</v>
      </c>
      <c r="E455" s="10"/>
      <c r="F455" s="10"/>
      <c r="G455" s="10"/>
      <c r="H455" s="10"/>
      <c r="I455" s="10"/>
      <c r="J455" s="10" t="s">
        <v>1885</v>
      </c>
      <c r="K455" s="10"/>
      <c r="L455" s="11" t="s">
        <v>1302</v>
      </c>
      <c r="M455" s="10"/>
      <c r="N455" s="12"/>
      <c r="O455" s="12"/>
      <c r="P455" s="10"/>
      <c r="Q455" s="10"/>
    </row>
    <row r="456" spans="1:19" s="16" customFormat="1">
      <c r="A456" s="36" t="s">
        <v>1886</v>
      </c>
      <c r="B456" s="9" t="s">
        <v>592</v>
      </c>
      <c r="C456" s="9" t="s">
        <v>1119</v>
      </c>
      <c r="D456" s="10" t="s">
        <v>25</v>
      </c>
      <c r="E456" s="10"/>
      <c r="F456" s="10"/>
      <c r="G456" s="10"/>
      <c r="H456" s="10"/>
      <c r="I456" s="10"/>
      <c r="J456" s="10"/>
      <c r="K456" s="10"/>
      <c r="L456" s="11" t="s">
        <v>1190</v>
      </c>
      <c r="M456" s="10"/>
      <c r="N456" s="12"/>
      <c r="O456" s="12"/>
      <c r="P456" s="10"/>
      <c r="Q456" s="10"/>
    </row>
    <row r="457" spans="1:19" s="16" customFormat="1">
      <c r="A457" s="10" t="s">
        <v>1887</v>
      </c>
      <c r="B457" s="9"/>
      <c r="C457" s="9"/>
      <c r="D457" s="10" t="s">
        <v>1131</v>
      </c>
      <c r="E457" s="10"/>
      <c r="F457" s="10"/>
      <c r="G457" s="10"/>
      <c r="H457" s="10"/>
      <c r="I457" s="10"/>
      <c r="J457" s="10"/>
      <c r="K457" s="10"/>
      <c r="L457" s="11" t="s">
        <v>1314</v>
      </c>
      <c r="M457" s="10"/>
      <c r="N457" s="12"/>
      <c r="O457" s="12"/>
      <c r="P457" s="10"/>
      <c r="Q457" s="10"/>
    </row>
    <row r="458" spans="1:19" s="16" customFormat="1">
      <c r="A458" s="36" t="s">
        <v>1888</v>
      </c>
      <c r="B458" s="9" t="s">
        <v>592</v>
      </c>
      <c r="C458" s="9" t="s">
        <v>1119</v>
      </c>
      <c r="D458" s="10" t="s">
        <v>1131</v>
      </c>
      <c r="E458" s="10"/>
      <c r="F458" s="10"/>
      <c r="G458" s="10"/>
      <c r="H458" s="10"/>
      <c r="I458" s="10"/>
      <c r="J458" s="10"/>
      <c r="K458" s="10"/>
      <c r="L458" s="11" t="s">
        <v>1218</v>
      </c>
      <c r="M458" s="10"/>
      <c r="N458" s="12"/>
      <c r="O458" s="12"/>
      <c r="P458" s="10"/>
      <c r="Q458" s="10"/>
    </row>
    <row r="459" spans="1:19" s="7" customFormat="1">
      <c r="A459" s="13" t="s">
        <v>1889</v>
      </c>
      <c r="B459" s="9"/>
      <c r="C459" s="9"/>
      <c r="D459" s="13" t="s">
        <v>52</v>
      </c>
      <c r="E459" s="13" t="s">
        <v>1890</v>
      </c>
      <c r="F459" s="13" t="s">
        <v>627</v>
      </c>
      <c r="G459" s="13"/>
      <c r="H459" s="13"/>
      <c r="I459" s="13"/>
      <c r="J459" s="13"/>
      <c r="K459" s="13" t="s">
        <v>1151</v>
      </c>
      <c r="L459" s="14" t="s">
        <v>1606</v>
      </c>
      <c r="M459" s="13"/>
      <c r="N459" s="15"/>
      <c r="O459" s="15"/>
      <c r="P459" s="13"/>
      <c r="Q459" s="13"/>
    </row>
    <row r="460" spans="1:19" s="16" customFormat="1">
      <c r="A460" s="13" t="s">
        <v>1891</v>
      </c>
      <c r="B460" s="9"/>
      <c r="C460" s="9"/>
      <c r="D460" s="13" t="s">
        <v>1892</v>
      </c>
      <c r="E460" s="13" t="s">
        <v>1893</v>
      </c>
      <c r="F460" s="13" t="s">
        <v>1894</v>
      </c>
      <c r="G460" s="13"/>
      <c r="H460" s="13"/>
      <c r="I460" s="13"/>
      <c r="J460" s="13"/>
      <c r="K460" s="13" t="s">
        <v>1151</v>
      </c>
      <c r="L460" s="14" t="s">
        <v>1606</v>
      </c>
      <c r="M460" s="13"/>
      <c r="N460" s="15"/>
      <c r="O460" s="15" t="s">
        <v>1895</v>
      </c>
      <c r="P460" s="13"/>
      <c r="Q460" s="13"/>
      <c r="R460" s="7"/>
      <c r="S460" s="7"/>
    </row>
    <row r="461" spans="1:19" s="7" customFormat="1">
      <c r="A461" s="13" t="s">
        <v>1896</v>
      </c>
      <c r="B461" s="9"/>
      <c r="C461" s="9"/>
      <c r="D461" s="13" t="s">
        <v>1892</v>
      </c>
      <c r="E461" s="13" t="s">
        <v>1893</v>
      </c>
      <c r="F461" s="13" t="s">
        <v>1897</v>
      </c>
      <c r="G461" s="13"/>
      <c r="H461" s="13"/>
      <c r="I461" s="13" t="s">
        <v>1898</v>
      </c>
      <c r="J461" s="13"/>
      <c r="K461" s="13" t="s">
        <v>1151</v>
      </c>
      <c r="L461" s="14" t="s">
        <v>1190</v>
      </c>
      <c r="M461" s="13"/>
      <c r="N461" s="15">
        <v>2104</v>
      </c>
      <c r="O461" s="15"/>
      <c r="P461" s="13"/>
      <c r="Q461" s="13" t="s">
        <v>1899</v>
      </c>
    </row>
    <row r="462" spans="1:19" s="7" customFormat="1">
      <c r="A462" s="36" t="s">
        <v>1900</v>
      </c>
      <c r="B462" s="9" t="s">
        <v>592</v>
      </c>
      <c r="C462" s="9" t="s">
        <v>1119</v>
      </c>
      <c r="D462" s="13" t="s">
        <v>285</v>
      </c>
      <c r="E462" s="13" t="s">
        <v>825</v>
      </c>
      <c r="F462" s="13" t="s">
        <v>627</v>
      </c>
      <c r="G462" s="13"/>
      <c r="H462" s="13"/>
      <c r="I462" s="13"/>
      <c r="J462" s="13" t="s">
        <v>1901</v>
      </c>
      <c r="K462" s="13" t="s">
        <v>1151</v>
      </c>
      <c r="L462" s="14" t="s">
        <v>1902</v>
      </c>
      <c r="M462" s="13"/>
      <c r="N462" s="15"/>
      <c r="O462" s="15"/>
      <c r="P462" s="13"/>
      <c r="Q462" s="13"/>
    </row>
    <row r="463" spans="1:19" s="7" customFormat="1">
      <c r="A463" s="48" t="s">
        <v>1903</v>
      </c>
      <c r="B463" s="9" t="s">
        <v>591</v>
      </c>
      <c r="C463" s="9" t="s">
        <v>1119</v>
      </c>
      <c r="D463" s="13" t="s">
        <v>285</v>
      </c>
      <c r="E463" s="13" t="s">
        <v>825</v>
      </c>
      <c r="F463" s="13" t="s">
        <v>1904</v>
      </c>
      <c r="G463" s="13"/>
      <c r="H463" s="13" t="s">
        <v>1127</v>
      </c>
      <c r="I463" s="13"/>
      <c r="J463" s="13"/>
      <c r="K463" s="13" t="s">
        <v>1151</v>
      </c>
      <c r="L463" s="14" t="s">
        <v>1141</v>
      </c>
      <c r="M463" s="13"/>
      <c r="N463" s="15"/>
      <c r="O463" s="15"/>
      <c r="P463" s="13"/>
      <c r="Q463" s="13"/>
    </row>
    <row r="464" spans="1:19" s="40" customFormat="1">
      <c r="A464" s="36" t="s">
        <v>1905</v>
      </c>
      <c r="B464" s="9" t="s">
        <v>592</v>
      </c>
      <c r="C464" s="9" t="s">
        <v>1119</v>
      </c>
      <c r="D464" s="13" t="s">
        <v>285</v>
      </c>
      <c r="E464" s="13" t="s">
        <v>825</v>
      </c>
      <c r="F464" s="13" t="s">
        <v>1856</v>
      </c>
      <c r="G464" s="13"/>
      <c r="H464" s="13"/>
      <c r="I464" s="13"/>
      <c r="J464" s="13" t="s">
        <v>1906</v>
      </c>
      <c r="K464" s="13"/>
      <c r="L464" s="14"/>
      <c r="M464" s="13"/>
      <c r="N464" s="13"/>
      <c r="O464" s="13"/>
      <c r="P464" s="13"/>
      <c r="Q464" s="13"/>
      <c r="R464" s="7"/>
      <c r="S464" s="7"/>
    </row>
    <row r="465" spans="1:19" s="7" customFormat="1">
      <c r="A465" s="36" t="s">
        <v>1907</v>
      </c>
      <c r="B465" s="9" t="s">
        <v>592</v>
      </c>
      <c r="C465" s="9" t="s">
        <v>1119</v>
      </c>
      <c r="D465" s="13" t="s">
        <v>285</v>
      </c>
      <c r="E465" s="13" t="s">
        <v>1908</v>
      </c>
      <c r="F465" s="13" t="s">
        <v>627</v>
      </c>
      <c r="G465" s="13"/>
      <c r="H465" s="13"/>
      <c r="I465" s="13"/>
      <c r="J465" s="13"/>
      <c r="K465" s="13" t="s">
        <v>1124</v>
      </c>
      <c r="L465" s="14" t="s">
        <v>1653</v>
      </c>
      <c r="M465" s="13"/>
      <c r="N465" s="15"/>
      <c r="O465" s="15"/>
      <c r="P465" s="13"/>
      <c r="Q465" s="13"/>
    </row>
    <row r="466" spans="1:19" s="7" customFormat="1">
      <c r="A466" s="36" t="s">
        <v>1909</v>
      </c>
      <c r="B466" s="9" t="s">
        <v>592</v>
      </c>
      <c r="C466" s="9" t="s">
        <v>1119</v>
      </c>
      <c r="D466" s="13" t="s">
        <v>110</v>
      </c>
      <c r="E466" s="13" t="s">
        <v>1910</v>
      </c>
      <c r="F466" s="13" t="s">
        <v>627</v>
      </c>
      <c r="G466" s="13"/>
      <c r="H466" s="13"/>
      <c r="I466" s="13"/>
      <c r="J466" s="13"/>
      <c r="K466" s="13" t="s">
        <v>1124</v>
      </c>
      <c r="L466" s="14" t="s">
        <v>1247</v>
      </c>
      <c r="M466" s="13"/>
      <c r="N466" s="15"/>
      <c r="O466" s="15"/>
      <c r="P466" s="13"/>
      <c r="Q466" s="13"/>
    </row>
    <row r="467" spans="1:19" s="7" customFormat="1">
      <c r="A467" s="36" t="s">
        <v>1911</v>
      </c>
      <c r="B467" s="9" t="s">
        <v>592</v>
      </c>
      <c r="C467" s="9" t="s">
        <v>1119</v>
      </c>
      <c r="D467" s="13" t="s">
        <v>386</v>
      </c>
      <c r="E467" s="13" t="s">
        <v>1789</v>
      </c>
      <c r="F467" s="13" t="s">
        <v>627</v>
      </c>
      <c r="G467" s="13"/>
      <c r="H467" s="13"/>
      <c r="I467" s="13"/>
      <c r="J467" s="13" t="s">
        <v>1912</v>
      </c>
      <c r="K467" s="13" t="s">
        <v>1124</v>
      </c>
      <c r="L467" s="14" t="s">
        <v>1353</v>
      </c>
      <c r="M467" s="13"/>
      <c r="N467" s="15"/>
      <c r="O467" s="15"/>
      <c r="P467" s="13"/>
      <c r="Q467" s="13"/>
    </row>
    <row r="468" spans="1:19" s="16" customFormat="1">
      <c r="A468" s="36" t="s">
        <v>1913</v>
      </c>
      <c r="B468" s="9" t="s">
        <v>592</v>
      </c>
      <c r="C468" s="9" t="s">
        <v>1119</v>
      </c>
      <c r="D468" s="10" t="s">
        <v>386</v>
      </c>
      <c r="E468" s="10"/>
      <c r="F468" s="10"/>
      <c r="G468" s="10"/>
      <c r="H468" s="10"/>
      <c r="I468" s="10"/>
      <c r="J468" s="10"/>
      <c r="K468" s="10"/>
      <c r="L468" s="11" t="s">
        <v>1653</v>
      </c>
      <c r="M468" s="10"/>
      <c r="N468" s="12"/>
      <c r="O468" s="12"/>
      <c r="P468" s="10"/>
      <c r="Q468" s="10"/>
    </row>
    <row r="469" spans="1:19" s="7" customFormat="1">
      <c r="A469" s="36" t="s">
        <v>1914</v>
      </c>
      <c r="B469" s="9" t="s">
        <v>592</v>
      </c>
      <c r="C469" s="9" t="s">
        <v>1119</v>
      </c>
      <c r="D469" s="13" t="s">
        <v>1915</v>
      </c>
      <c r="E469" s="13" t="s">
        <v>1916</v>
      </c>
      <c r="F469" s="13" t="s">
        <v>627</v>
      </c>
      <c r="G469" s="13"/>
      <c r="H469" s="13"/>
      <c r="I469" s="13"/>
      <c r="J469" s="13"/>
      <c r="K469" s="13" t="s">
        <v>1124</v>
      </c>
      <c r="L469" s="14" t="s">
        <v>1141</v>
      </c>
      <c r="M469" s="13"/>
      <c r="N469" s="15"/>
      <c r="O469" s="15"/>
      <c r="P469" s="13"/>
      <c r="Q469" s="13"/>
    </row>
    <row r="470" spans="1:19" s="7" customFormat="1">
      <c r="A470" s="13" t="s">
        <v>1917</v>
      </c>
      <c r="B470" s="9"/>
      <c r="C470" s="9"/>
      <c r="D470" s="13" t="s">
        <v>1915</v>
      </c>
      <c r="E470" s="13" t="s">
        <v>1916</v>
      </c>
      <c r="F470" s="13" t="s">
        <v>1918</v>
      </c>
      <c r="G470" s="13"/>
      <c r="H470" s="13"/>
      <c r="I470" s="13" t="s">
        <v>1919</v>
      </c>
      <c r="J470" s="13"/>
      <c r="K470" s="13"/>
      <c r="L470" s="14" t="s">
        <v>1152</v>
      </c>
      <c r="M470" s="13"/>
      <c r="N470" s="15"/>
      <c r="O470" s="15"/>
      <c r="P470" s="13" t="s">
        <v>1920</v>
      </c>
      <c r="Q470" s="13"/>
    </row>
    <row r="471" spans="1:19" s="7" customFormat="1">
      <c r="A471" s="36" t="s">
        <v>1921</v>
      </c>
      <c r="B471" s="9" t="s">
        <v>592</v>
      </c>
      <c r="C471" s="9" t="s">
        <v>1119</v>
      </c>
      <c r="D471" s="10" t="s">
        <v>513</v>
      </c>
      <c r="E471" s="10" t="s">
        <v>991</v>
      </c>
      <c r="F471" s="10" t="s">
        <v>627</v>
      </c>
      <c r="G471" s="10"/>
      <c r="H471" s="10"/>
      <c r="I471" s="10"/>
      <c r="J471" s="10" t="s">
        <v>1922</v>
      </c>
      <c r="K471" s="10"/>
      <c r="L471" s="11" t="s">
        <v>1404</v>
      </c>
      <c r="M471" s="10"/>
      <c r="N471" s="12"/>
      <c r="O471" s="12"/>
      <c r="P471" s="10"/>
      <c r="Q471" s="10"/>
      <c r="R471" s="16"/>
      <c r="S471" s="16"/>
    </row>
    <row r="472" spans="1:19" s="7" customFormat="1">
      <c r="A472" s="9" t="s">
        <v>1923</v>
      </c>
      <c r="B472" s="9"/>
      <c r="C472" s="9"/>
      <c r="D472" s="13" t="s">
        <v>575</v>
      </c>
      <c r="E472" s="9" t="s">
        <v>1039</v>
      </c>
      <c r="F472" s="9" t="s">
        <v>1924</v>
      </c>
      <c r="G472" s="9"/>
      <c r="H472" s="9"/>
      <c r="I472" s="9"/>
      <c r="J472" s="9"/>
      <c r="K472" s="9" t="s">
        <v>1124</v>
      </c>
      <c r="L472" s="20" t="s">
        <v>1152</v>
      </c>
      <c r="M472" s="9"/>
      <c r="N472" s="25"/>
      <c r="O472" s="24" t="s">
        <v>1384</v>
      </c>
      <c r="P472" s="9"/>
      <c r="Q472" s="9"/>
      <c r="R472" s="23"/>
      <c r="S472" s="23"/>
    </row>
    <row r="473" spans="1:19" s="16" customFormat="1">
      <c r="A473" s="13" t="s">
        <v>1925</v>
      </c>
      <c r="B473" s="9"/>
      <c r="C473" s="9"/>
      <c r="D473" s="13" t="s">
        <v>575</v>
      </c>
      <c r="E473" s="13" t="s">
        <v>1039</v>
      </c>
      <c r="F473" s="13" t="s">
        <v>1926</v>
      </c>
      <c r="G473" s="13"/>
      <c r="H473" s="13"/>
      <c r="I473" s="13"/>
      <c r="J473" s="13"/>
      <c r="K473" s="13" t="s">
        <v>1124</v>
      </c>
      <c r="L473" s="14" t="s">
        <v>1314</v>
      </c>
      <c r="M473" s="13"/>
      <c r="N473" s="15"/>
      <c r="O473" s="15"/>
      <c r="P473" s="13"/>
      <c r="Q473" s="13"/>
      <c r="R473" s="7"/>
      <c r="S473" s="7"/>
    </row>
    <row r="474" spans="1:19" s="16" customFormat="1">
      <c r="A474" s="36" t="s">
        <v>1927</v>
      </c>
      <c r="B474" s="9" t="s">
        <v>592</v>
      </c>
      <c r="C474" s="9" t="s">
        <v>1119</v>
      </c>
      <c r="D474" s="13" t="s">
        <v>575</v>
      </c>
      <c r="E474" s="13"/>
      <c r="F474" s="13"/>
      <c r="G474" s="13"/>
      <c r="H474" s="13"/>
      <c r="I474" s="13"/>
      <c r="J474" s="13" t="s">
        <v>1928</v>
      </c>
      <c r="K474" s="13"/>
      <c r="L474" s="14"/>
      <c r="M474" s="13"/>
      <c r="N474" s="15"/>
      <c r="O474" s="15"/>
      <c r="P474" s="13"/>
      <c r="Q474" s="13"/>
      <c r="R474" s="7"/>
      <c r="S474" s="7"/>
    </row>
    <row r="475" spans="1:19" s="16" customFormat="1">
      <c r="A475" s="10" t="s">
        <v>1929</v>
      </c>
      <c r="B475" s="9"/>
      <c r="C475" s="9"/>
      <c r="D475" s="10" t="s">
        <v>560</v>
      </c>
      <c r="E475" s="10"/>
      <c r="F475" s="10"/>
      <c r="G475" s="10"/>
      <c r="H475" s="10"/>
      <c r="I475" s="10"/>
      <c r="J475" s="10"/>
      <c r="K475" s="10"/>
      <c r="L475" s="11" t="s">
        <v>1203</v>
      </c>
      <c r="M475" s="10"/>
      <c r="N475" s="12"/>
      <c r="O475" s="12"/>
      <c r="P475" s="10"/>
      <c r="Q475" s="10"/>
      <c r="R475" s="7"/>
      <c r="S475" s="7"/>
    </row>
    <row r="476" spans="1:19" s="16" customFormat="1">
      <c r="A476" s="36" t="s">
        <v>1930</v>
      </c>
      <c r="B476" s="9" t="s">
        <v>592</v>
      </c>
      <c r="C476" s="9" t="s">
        <v>1119</v>
      </c>
      <c r="D476" s="13" t="s">
        <v>560</v>
      </c>
      <c r="E476" s="13" t="s">
        <v>1931</v>
      </c>
      <c r="F476" s="13" t="s">
        <v>627</v>
      </c>
      <c r="G476" s="13"/>
      <c r="H476" s="13"/>
      <c r="I476" s="13"/>
      <c r="J476" s="13"/>
      <c r="K476" s="13"/>
      <c r="L476" s="14" t="s">
        <v>1365</v>
      </c>
      <c r="M476" s="13"/>
      <c r="N476" s="15"/>
      <c r="O476" s="24"/>
      <c r="P476" s="13"/>
      <c r="Q476" s="13"/>
    </row>
    <row r="477" spans="1:19" s="16" customFormat="1">
      <c r="A477" s="36" t="s">
        <v>1932</v>
      </c>
      <c r="B477" s="9" t="s">
        <v>592</v>
      </c>
      <c r="C477" s="9" t="s">
        <v>1119</v>
      </c>
      <c r="D477" s="13" t="s">
        <v>560</v>
      </c>
      <c r="E477" s="10"/>
      <c r="F477" s="10"/>
      <c r="G477" s="10"/>
      <c r="H477" s="10"/>
      <c r="I477" s="10"/>
      <c r="J477" s="10" t="s">
        <v>1933</v>
      </c>
      <c r="K477" s="10"/>
      <c r="L477" s="11" t="s">
        <v>1203</v>
      </c>
      <c r="M477" s="10"/>
      <c r="N477" s="12"/>
      <c r="O477" s="17"/>
      <c r="P477" s="10"/>
      <c r="Q477" s="10"/>
      <c r="R477" s="7"/>
      <c r="S477" s="7"/>
    </row>
    <row r="478" spans="1:19" s="7" customFormat="1">
      <c r="A478" s="36" t="s">
        <v>1934</v>
      </c>
      <c r="B478" s="9" t="s">
        <v>592</v>
      </c>
      <c r="C478" s="9" t="s">
        <v>1119</v>
      </c>
      <c r="D478" s="13" t="s">
        <v>560</v>
      </c>
      <c r="E478" s="10"/>
      <c r="F478" s="10"/>
      <c r="G478" s="10"/>
      <c r="H478" s="10"/>
      <c r="I478" s="10"/>
      <c r="J478" s="10"/>
      <c r="K478" s="10"/>
      <c r="L478" s="11" t="s">
        <v>1190</v>
      </c>
      <c r="M478" s="10"/>
      <c r="N478" s="12"/>
      <c r="O478" s="17"/>
      <c r="P478" s="10"/>
      <c r="Q478" s="10"/>
      <c r="R478" s="16"/>
      <c r="S478" s="16"/>
    </row>
    <row r="479" spans="1:19" s="7" customFormat="1">
      <c r="A479" s="10" t="s">
        <v>1935</v>
      </c>
      <c r="B479" s="9"/>
      <c r="C479" s="9"/>
      <c r="D479" s="10" t="s">
        <v>1788</v>
      </c>
      <c r="E479" s="10"/>
      <c r="F479" s="10"/>
      <c r="G479" s="10"/>
      <c r="H479" s="10"/>
      <c r="I479" s="10"/>
      <c r="J479" s="10"/>
      <c r="K479" s="10"/>
      <c r="L479" s="11" t="s">
        <v>1152</v>
      </c>
      <c r="M479" s="10"/>
      <c r="N479" s="12"/>
      <c r="O479" s="17"/>
      <c r="P479" s="10"/>
      <c r="Q479" s="10"/>
      <c r="R479" s="16"/>
      <c r="S479" s="16"/>
    </row>
    <row r="480" spans="1:19" s="7" customFormat="1">
      <c r="A480" s="10" t="s">
        <v>1936</v>
      </c>
      <c r="B480" s="9"/>
      <c r="C480" s="9"/>
      <c r="D480" s="10" t="s">
        <v>1788</v>
      </c>
      <c r="E480" s="10"/>
      <c r="F480" s="10"/>
      <c r="G480" s="10"/>
      <c r="H480" s="10"/>
      <c r="I480" s="10"/>
      <c r="J480" s="10"/>
      <c r="K480" s="10"/>
      <c r="L480" s="11" t="s">
        <v>1152</v>
      </c>
      <c r="M480" s="10"/>
      <c r="N480" s="12"/>
      <c r="O480" s="17"/>
      <c r="P480" s="10"/>
      <c r="Q480" s="10"/>
      <c r="R480" s="16"/>
      <c r="S480" s="16"/>
    </row>
    <row r="481" spans="1:19" s="7" customFormat="1">
      <c r="A481" s="10" t="s">
        <v>1937</v>
      </c>
      <c r="B481" s="9"/>
      <c r="C481" s="9"/>
      <c r="D481" s="10" t="s">
        <v>1788</v>
      </c>
      <c r="E481" s="10"/>
      <c r="F481" s="10"/>
      <c r="G481" s="10"/>
      <c r="H481" s="10"/>
      <c r="I481" s="10"/>
      <c r="J481" s="10"/>
      <c r="K481" s="10"/>
      <c r="L481" s="11" t="s">
        <v>1196</v>
      </c>
      <c r="M481" s="10"/>
      <c r="N481" s="12"/>
      <c r="O481" s="17"/>
      <c r="P481" s="10"/>
      <c r="Q481" s="10"/>
      <c r="R481" s="16"/>
      <c r="S481" s="16"/>
    </row>
    <row r="482" spans="1:19" s="7" customFormat="1">
      <c r="A482" s="13" t="s">
        <v>1938</v>
      </c>
      <c r="B482" s="9"/>
      <c r="C482" s="9"/>
      <c r="D482" s="13" t="s">
        <v>52</v>
      </c>
      <c r="E482" s="13" t="s">
        <v>640</v>
      </c>
      <c r="F482" s="13" t="s">
        <v>1939</v>
      </c>
      <c r="G482" s="13"/>
      <c r="H482" s="13"/>
      <c r="I482" s="13" t="s">
        <v>1940</v>
      </c>
      <c r="J482" s="13"/>
      <c r="K482" s="13" t="s">
        <v>1151</v>
      </c>
      <c r="L482" s="14" t="s">
        <v>1606</v>
      </c>
      <c r="M482" s="13"/>
      <c r="N482" s="15"/>
      <c r="O482" s="15"/>
      <c r="P482" s="13"/>
      <c r="Q482" s="13" t="s">
        <v>1941</v>
      </c>
      <c r="R482" s="16"/>
      <c r="S482" s="16"/>
    </row>
    <row r="483" spans="1:19" s="7" customFormat="1">
      <c r="A483" s="13" t="s">
        <v>1942</v>
      </c>
      <c r="B483" s="9"/>
      <c r="C483" s="9"/>
      <c r="D483" s="13" t="s">
        <v>462</v>
      </c>
      <c r="E483" s="13" t="s">
        <v>1943</v>
      </c>
      <c r="F483" s="13" t="s">
        <v>1944</v>
      </c>
      <c r="G483" s="13"/>
      <c r="H483" s="13"/>
      <c r="I483" s="13" t="s">
        <v>1349</v>
      </c>
      <c r="J483" s="13"/>
      <c r="K483" s="13" t="s">
        <v>1124</v>
      </c>
      <c r="L483" s="14" t="s">
        <v>1152</v>
      </c>
      <c r="M483" s="13"/>
      <c r="N483" s="15"/>
      <c r="O483" s="15"/>
      <c r="P483" s="13" t="s">
        <v>1945</v>
      </c>
      <c r="Q483" s="13" t="s">
        <v>1946</v>
      </c>
    </row>
    <row r="484" spans="1:19" s="7" customFormat="1">
      <c r="A484" s="13" t="s">
        <v>1947</v>
      </c>
      <c r="B484" s="9"/>
      <c r="C484" s="9"/>
      <c r="D484" s="13" t="s">
        <v>110</v>
      </c>
      <c r="E484" s="13" t="s">
        <v>697</v>
      </c>
      <c r="F484" s="13" t="s">
        <v>1040</v>
      </c>
      <c r="G484" s="13"/>
      <c r="H484" s="13"/>
      <c r="I484" s="13"/>
      <c r="J484" s="13"/>
      <c r="K484" s="13" t="s">
        <v>1151</v>
      </c>
      <c r="L484" s="14" t="s">
        <v>1152</v>
      </c>
      <c r="M484" s="13"/>
      <c r="N484" s="15"/>
      <c r="O484" s="15"/>
      <c r="P484" s="13"/>
      <c r="Q484" s="13"/>
    </row>
    <row r="485" spans="1:19" s="7" customFormat="1">
      <c r="A485" s="13" t="s">
        <v>1948</v>
      </c>
      <c r="B485" s="9"/>
      <c r="C485" s="9"/>
      <c r="D485" s="13" t="s">
        <v>110</v>
      </c>
      <c r="E485" s="13" t="s">
        <v>697</v>
      </c>
      <c r="F485" s="13" t="s">
        <v>1949</v>
      </c>
      <c r="G485" s="13"/>
      <c r="H485" s="13"/>
      <c r="I485" s="13" t="s">
        <v>1950</v>
      </c>
      <c r="J485" s="13"/>
      <c r="K485" s="13" t="s">
        <v>1151</v>
      </c>
      <c r="L485" s="14" t="s">
        <v>1606</v>
      </c>
      <c r="M485" s="13"/>
      <c r="N485" s="15">
        <v>2102</v>
      </c>
      <c r="O485" s="15"/>
      <c r="P485" s="13"/>
      <c r="Q485" s="13" t="s">
        <v>1951</v>
      </c>
    </row>
    <row r="486" spans="1:19" s="16" customFormat="1">
      <c r="A486" s="36" t="s">
        <v>1952</v>
      </c>
      <c r="B486" s="9" t="s">
        <v>592</v>
      </c>
      <c r="C486" s="9" t="s">
        <v>1119</v>
      </c>
      <c r="D486" s="13" t="s">
        <v>540</v>
      </c>
      <c r="E486" s="13" t="s">
        <v>1012</v>
      </c>
      <c r="F486" s="13" t="s">
        <v>627</v>
      </c>
      <c r="G486" s="13"/>
      <c r="H486" s="13"/>
      <c r="I486" s="13"/>
      <c r="J486" s="13"/>
      <c r="K486" s="13" t="s">
        <v>1124</v>
      </c>
      <c r="L486" s="14" t="s">
        <v>1185</v>
      </c>
      <c r="M486" s="13"/>
      <c r="N486" s="15"/>
      <c r="O486" s="15"/>
      <c r="P486" s="13"/>
      <c r="Q486" s="13"/>
      <c r="R486" s="7"/>
      <c r="S486" s="7"/>
    </row>
    <row r="487" spans="1:19" s="7" customFormat="1">
      <c r="A487" s="10" t="s">
        <v>1953</v>
      </c>
      <c r="B487" s="9"/>
      <c r="C487" s="9"/>
      <c r="D487" s="10" t="s">
        <v>1788</v>
      </c>
      <c r="E487" s="10" t="s">
        <v>806</v>
      </c>
      <c r="F487" s="10" t="s">
        <v>1954</v>
      </c>
      <c r="G487" s="10"/>
      <c r="H487" s="10"/>
      <c r="I487" s="10"/>
      <c r="J487" s="10" t="s">
        <v>1955</v>
      </c>
      <c r="K487" s="10"/>
      <c r="L487" s="11"/>
      <c r="M487" s="10"/>
      <c r="N487" s="12"/>
      <c r="O487" s="12"/>
      <c r="P487" s="10"/>
      <c r="Q487" s="10"/>
    </row>
    <row r="488" spans="1:19" s="7" customFormat="1">
      <c r="A488" s="13" t="s">
        <v>1956</v>
      </c>
      <c r="B488" s="9"/>
      <c r="C488" s="9"/>
      <c r="D488" s="13" t="s">
        <v>244</v>
      </c>
      <c r="E488" s="13" t="s">
        <v>806</v>
      </c>
      <c r="F488" s="13" t="s">
        <v>1957</v>
      </c>
      <c r="G488" s="13"/>
      <c r="H488" s="13"/>
      <c r="I488" s="13"/>
      <c r="J488" s="13"/>
      <c r="K488" s="13" t="s">
        <v>1124</v>
      </c>
      <c r="L488" s="14" t="s">
        <v>1314</v>
      </c>
      <c r="M488" s="13"/>
      <c r="N488" s="15"/>
      <c r="O488" s="15" t="s">
        <v>1958</v>
      </c>
      <c r="P488" s="13"/>
      <c r="Q488" s="13"/>
    </row>
    <row r="489" spans="1:19" s="7" customFormat="1">
      <c r="A489" s="36" t="s">
        <v>1959</v>
      </c>
      <c r="B489" s="9" t="s">
        <v>592</v>
      </c>
      <c r="C489" s="9" t="s">
        <v>1119</v>
      </c>
      <c r="D489" s="10" t="s">
        <v>1788</v>
      </c>
      <c r="E489" s="10"/>
      <c r="F489" s="10"/>
      <c r="G489" s="10"/>
      <c r="H489" s="10"/>
      <c r="I489" s="10"/>
      <c r="J489" s="10" t="s">
        <v>1960</v>
      </c>
      <c r="K489" s="10"/>
      <c r="L489" s="11" t="s">
        <v>1314</v>
      </c>
      <c r="M489" s="10"/>
      <c r="N489" s="12"/>
      <c r="O489" s="12"/>
      <c r="P489" s="10"/>
      <c r="Q489" s="10"/>
    </row>
    <row r="490" spans="1:19" s="7" customFormat="1">
      <c r="A490" s="36" t="s">
        <v>1961</v>
      </c>
      <c r="B490" s="9" t="s">
        <v>592</v>
      </c>
      <c r="C490" s="9" t="s">
        <v>1119</v>
      </c>
      <c r="D490" s="13" t="s">
        <v>244</v>
      </c>
      <c r="E490" s="13" t="s">
        <v>806</v>
      </c>
      <c r="F490" s="13" t="s">
        <v>627</v>
      </c>
      <c r="G490" s="13"/>
      <c r="H490" s="13"/>
      <c r="I490" s="13"/>
      <c r="J490" s="13" t="s">
        <v>1962</v>
      </c>
      <c r="K490" s="13" t="s">
        <v>1124</v>
      </c>
      <c r="L490" s="14" t="s">
        <v>1963</v>
      </c>
      <c r="M490" s="13"/>
      <c r="N490" s="15"/>
      <c r="O490" s="15"/>
      <c r="P490" s="13"/>
      <c r="Q490" s="13"/>
      <c r="R490" s="16"/>
      <c r="S490" s="16"/>
    </row>
    <row r="491" spans="1:19" s="44" customFormat="1">
      <c r="A491" s="36" t="s">
        <v>1964</v>
      </c>
      <c r="B491" s="9" t="s">
        <v>592</v>
      </c>
      <c r="C491" s="9" t="s">
        <v>1119</v>
      </c>
      <c r="D491" s="10" t="s">
        <v>101</v>
      </c>
      <c r="E491" s="10"/>
      <c r="F491" s="10"/>
      <c r="G491" s="10"/>
      <c r="H491" s="10"/>
      <c r="I491" s="10"/>
      <c r="J491" s="10"/>
      <c r="K491" s="10"/>
      <c r="L491" s="11" t="s">
        <v>1141</v>
      </c>
      <c r="M491" s="10"/>
      <c r="N491" s="12"/>
      <c r="O491" s="12"/>
      <c r="P491" s="10"/>
      <c r="Q491" s="10"/>
      <c r="R491" s="7"/>
      <c r="S491" s="7"/>
    </row>
    <row r="492" spans="1:19" s="7" customFormat="1">
      <c r="A492" s="13" t="s">
        <v>1965</v>
      </c>
      <c r="B492" s="9"/>
      <c r="C492" s="9"/>
      <c r="D492" s="13" t="s">
        <v>306</v>
      </c>
      <c r="E492" s="13" t="s">
        <v>1330</v>
      </c>
      <c r="F492" s="13" t="s">
        <v>1966</v>
      </c>
      <c r="G492" s="13"/>
      <c r="H492" s="13"/>
      <c r="I492" s="13"/>
      <c r="J492" s="13"/>
      <c r="K492" s="13" t="s">
        <v>1151</v>
      </c>
      <c r="L492" s="14" t="s">
        <v>1152</v>
      </c>
      <c r="M492" s="13"/>
      <c r="N492" s="15"/>
      <c r="O492" s="15" t="s">
        <v>1967</v>
      </c>
      <c r="P492" s="13"/>
      <c r="Q492" s="13"/>
    </row>
    <row r="493" spans="1:19" s="7" customFormat="1">
      <c r="A493" s="13" t="s">
        <v>1968</v>
      </c>
      <c r="B493" s="9"/>
      <c r="C493" s="9"/>
      <c r="D493" s="13" t="s">
        <v>306</v>
      </c>
      <c r="E493" s="13" t="s">
        <v>1330</v>
      </c>
      <c r="F493" s="13" t="s">
        <v>1969</v>
      </c>
      <c r="G493" s="13"/>
      <c r="H493" s="13"/>
      <c r="I493" s="13"/>
      <c r="J493" s="13"/>
      <c r="K493" s="13" t="s">
        <v>1151</v>
      </c>
      <c r="L493" s="14" t="s">
        <v>1152</v>
      </c>
      <c r="M493" s="13"/>
      <c r="N493" s="15"/>
      <c r="O493" s="24" t="s">
        <v>1384</v>
      </c>
      <c r="P493" s="13"/>
      <c r="Q493" s="13"/>
    </row>
    <row r="494" spans="1:19" s="7" customFormat="1">
      <c r="A494" s="36" t="s">
        <v>305</v>
      </c>
      <c r="B494" s="9" t="s">
        <v>592</v>
      </c>
      <c r="C494" s="9" t="s">
        <v>1119</v>
      </c>
      <c r="D494" s="13" t="s">
        <v>306</v>
      </c>
      <c r="E494" s="13"/>
      <c r="F494" s="13"/>
      <c r="G494" s="13"/>
      <c r="H494" s="13"/>
      <c r="I494" s="13"/>
      <c r="J494" s="13"/>
      <c r="K494" s="13"/>
      <c r="L494" s="14"/>
      <c r="M494" s="13"/>
      <c r="N494" s="15"/>
      <c r="O494" s="15"/>
      <c r="P494" s="13"/>
      <c r="Q494" s="13"/>
    </row>
    <row r="495" spans="1:19" s="7" customFormat="1">
      <c r="A495" s="10" t="s">
        <v>1970</v>
      </c>
      <c r="B495" s="9"/>
      <c r="C495" s="9"/>
      <c r="D495" s="10" t="s">
        <v>306</v>
      </c>
      <c r="E495" s="10"/>
      <c r="F495" s="10"/>
      <c r="G495" s="10"/>
      <c r="H495" s="10"/>
      <c r="I495" s="10"/>
      <c r="J495" s="10"/>
      <c r="K495" s="10"/>
      <c r="L495" s="11" t="s">
        <v>1314</v>
      </c>
      <c r="M495" s="10"/>
      <c r="N495" s="12"/>
      <c r="O495" s="12"/>
      <c r="P495" s="10"/>
      <c r="Q495" s="10"/>
    </row>
    <row r="496" spans="1:19" s="7" customFormat="1">
      <c r="A496" s="13" t="s">
        <v>1971</v>
      </c>
      <c r="B496" s="9"/>
      <c r="C496" s="9"/>
      <c r="D496" s="13" t="s">
        <v>306</v>
      </c>
      <c r="E496" s="13" t="s">
        <v>1330</v>
      </c>
      <c r="F496" s="13" t="s">
        <v>860</v>
      </c>
      <c r="G496" s="13"/>
      <c r="H496" s="13"/>
      <c r="I496" s="13"/>
      <c r="J496" s="13"/>
      <c r="K496" s="13" t="s">
        <v>1151</v>
      </c>
      <c r="L496" s="14" t="s">
        <v>1152</v>
      </c>
      <c r="M496" s="13"/>
      <c r="N496" s="15"/>
      <c r="O496" s="15"/>
      <c r="P496" s="13"/>
      <c r="Q496" s="13"/>
      <c r="R496" s="16"/>
      <c r="S496" s="16"/>
    </row>
    <row r="497" spans="1:19" s="7" customFormat="1">
      <c r="A497" s="13" t="s">
        <v>1972</v>
      </c>
      <c r="B497" s="9"/>
      <c r="C497" s="9"/>
      <c r="D497" s="13" t="s">
        <v>306</v>
      </c>
      <c r="E497" s="13" t="s">
        <v>1330</v>
      </c>
      <c r="F497" s="13" t="s">
        <v>1973</v>
      </c>
      <c r="G497" s="13"/>
      <c r="H497" s="13"/>
      <c r="I497" s="13" t="s">
        <v>1557</v>
      </c>
      <c r="J497" s="13"/>
      <c r="K497" s="13" t="s">
        <v>1151</v>
      </c>
      <c r="L497" s="14" t="s">
        <v>1152</v>
      </c>
      <c r="M497" s="13"/>
      <c r="N497" s="15"/>
      <c r="O497" s="15"/>
      <c r="P497" s="13" t="s">
        <v>1974</v>
      </c>
      <c r="Q497" s="13"/>
    </row>
    <row r="498" spans="1:19" s="7" customFormat="1">
      <c r="A498" s="36" t="s">
        <v>1975</v>
      </c>
      <c r="B498" s="9" t="s">
        <v>592</v>
      </c>
      <c r="C498" s="9" t="s">
        <v>1119</v>
      </c>
      <c r="D498" s="13" t="s">
        <v>110</v>
      </c>
      <c r="E498" s="13"/>
      <c r="F498" s="13"/>
      <c r="G498" s="13"/>
      <c r="H498" s="13"/>
      <c r="I498" s="13"/>
      <c r="J498" s="13"/>
      <c r="K498" s="13"/>
      <c r="L498" s="14"/>
      <c r="M498" s="13"/>
      <c r="N498" s="3"/>
      <c r="O498" s="15"/>
      <c r="P498" s="13"/>
      <c r="Q498" s="13"/>
    </row>
    <row r="499" spans="1:19" s="7" customFormat="1">
      <c r="A499" s="36" t="s">
        <v>1976</v>
      </c>
      <c r="B499" s="9" t="s">
        <v>592</v>
      </c>
      <c r="C499" s="9" t="s">
        <v>1119</v>
      </c>
      <c r="D499" s="13" t="s">
        <v>431</v>
      </c>
      <c r="E499" s="13" t="s">
        <v>1334</v>
      </c>
      <c r="F499" s="13"/>
      <c r="G499" s="13"/>
      <c r="H499" s="13"/>
      <c r="I499" s="13"/>
      <c r="J499" s="13"/>
      <c r="K499" s="13"/>
      <c r="L499" s="14"/>
      <c r="M499" s="13"/>
      <c r="N499" s="15"/>
      <c r="O499" s="15"/>
      <c r="P499" s="13"/>
      <c r="Q499" s="13"/>
      <c r="R499" s="16"/>
      <c r="S499" s="16"/>
    </row>
    <row r="500" spans="1:19" s="7" customFormat="1">
      <c r="A500" s="10" t="s">
        <v>1977</v>
      </c>
      <c r="B500" s="9"/>
      <c r="C500" s="9"/>
      <c r="D500" s="13" t="s">
        <v>165</v>
      </c>
      <c r="E500" s="10"/>
      <c r="F500" s="10"/>
      <c r="G500" s="10"/>
      <c r="H500" s="10"/>
      <c r="I500" s="10"/>
      <c r="J500" s="10"/>
      <c r="K500" s="10"/>
      <c r="L500" s="11" t="s">
        <v>1152</v>
      </c>
      <c r="M500" s="10"/>
      <c r="N500" s="12"/>
      <c r="O500" s="12"/>
      <c r="P500" s="10"/>
      <c r="Q500" s="10"/>
      <c r="R500" s="16"/>
      <c r="S500" s="16"/>
    </row>
    <row r="501" spans="1:19" s="7" customFormat="1">
      <c r="A501" s="10" t="s">
        <v>1978</v>
      </c>
      <c r="B501" s="9"/>
      <c r="C501" s="9"/>
      <c r="D501" s="10" t="s">
        <v>306</v>
      </c>
      <c r="E501" s="10"/>
      <c r="F501" s="10"/>
      <c r="G501" s="10"/>
      <c r="H501" s="10"/>
      <c r="I501" s="10"/>
      <c r="J501" s="10"/>
      <c r="K501" s="10"/>
      <c r="L501" s="11" t="s">
        <v>1203</v>
      </c>
      <c r="M501" s="10"/>
      <c r="N501" s="12"/>
      <c r="O501" s="12"/>
      <c r="P501" s="10"/>
      <c r="Q501" s="10"/>
    </row>
    <row r="502" spans="1:19" s="7" customFormat="1">
      <c r="A502" s="36" t="s">
        <v>1979</v>
      </c>
      <c r="B502" s="9" t="s">
        <v>592</v>
      </c>
      <c r="C502" s="9" t="s">
        <v>1119</v>
      </c>
      <c r="D502" s="10" t="s">
        <v>306</v>
      </c>
      <c r="E502" s="10"/>
      <c r="F502" s="10"/>
      <c r="G502" s="10"/>
      <c r="H502" s="10"/>
      <c r="I502" s="10"/>
      <c r="J502" s="10"/>
      <c r="K502" s="10"/>
      <c r="L502" s="11" t="s">
        <v>1314</v>
      </c>
      <c r="M502" s="10"/>
      <c r="N502" s="12"/>
      <c r="O502" s="12"/>
      <c r="P502" s="10"/>
      <c r="Q502" s="10"/>
      <c r="R502" s="16"/>
      <c r="S502" s="16"/>
    </row>
    <row r="503" spans="1:19" s="7" customFormat="1">
      <c r="A503" s="36" t="s">
        <v>1980</v>
      </c>
      <c r="B503" s="9" t="s">
        <v>592</v>
      </c>
      <c r="C503" s="9" t="s">
        <v>1119</v>
      </c>
      <c r="D503" s="9" t="s">
        <v>306</v>
      </c>
      <c r="E503" s="13" t="s">
        <v>849</v>
      </c>
      <c r="F503" s="13" t="s">
        <v>1981</v>
      </c>
      <c r="G503" s="13"/>
      <c r="H503" s="13"/>
      <c r="I503" s="13"/>
      <c r="J503" s="13"/>
      <c r="K503" s="13"/>
      <c r="L503" s="14" t="s">
        <v>1294</v>
      </c>
      <c r="M503" s="13"/>
      <c r="N503" s="15">
        <v>2031</v>
      </c>
      <c r="O503" s="15"/>
      <c r="P503" s="13"/>
      <c r="Q503" s="13"/>
      <c r="R503" s="16"/>
      <c r="S503" s="16"/>
    </row>
    <row r="504" spans="1:19" s="7" customFormat="1">
      <c r="A504" s="13" t="s">
        <v>1982</v>
      </c>
      <c r="B504" s="9"/>
      <c r="C504" s="9"/>
      <c r="D504" s="13" t="s">
        <v>1983</v>
      </c>
      <c r="E504" s="13" t="s">
        <v>1984</v>
      </c>
      <c r="F504" s="13" t="s">
        <v>1985</v>
      </c>
      <c r="G504" s="13"/>
      <c r="H504" s="13"/>
      <c r="I504" s="13"/>
      <c r="J504" s="13"/>
      <c r="K504" s="13" t="s">
        <v>1151</v>
      </c>
      <c r="L504" s="14" t="s">
        <v>1152</v>
      </c>
      <c r="M504" s="13"/>
      <c r="N504" s="15"/>
      <c r="O504" s="15"/>
      <c r="P504" s="13" t="s">
        <v>1986</v>
      </c>
      <c r="Q504" s="13"/>
    </row>
    <row r="505" spans="1:19" s="7" customFormat="1">
      <c r="A505" s="36" t="s">
        <v>1987</v>
      </c>
      <c r="B505" s="9" t="s">
        <v>592</v>
      </c>
      <c r="C505" s="9" t="s">
        <v>1119</v>
      </c>
      <c r="D505" s="13" t="s">
        <v>1788</v>
      </c>
      <c r="E505" s="13"/>
      <c r="F505" s="13"/>
      <c r="G505" s="13"/>
      <c r="H505" s="13"/>
      <c r="I505" s="13"/>
      <c r="J505" s="13"/>
      <c r="K505" s="13"/>
      <c r="L505" s="14"/>
      <c r="M505" s="13"/>
      <c r="N505" s="15"/>
      <c r="O505" s="15"/>
      <c r="P505" s="13"/>
      <c r="Q505" s="13"/>
    </row>
    <row r="506" spans="1:19" s="7" customFormat="1">
      <c r="A506" s="13" t="s">
        <v>1351</v>
      </c>
      <c r="B506" s="9"/>
      <c r="C506" s="9"/>
      <c r="D506" s="13" t="s">
        <v>306</v>
      </c>
      <c r="E506" s="13"/>
      <c r="F506" s="13"/>
      <c r="G506" s="13"/>
      <c r="H506" s="13"/>
      <c r="I506" s="13"/>
      <c r="J506" s="13"/>
      <c r="K506" s="13"/>
      <c r="L506" s="14" t="s">
        <v>1203</v>
      </c>
      <c r="M506" s="13"/>
      <c r="N506" s="15"/>
      <c r="O506" s="15"/>
      <c r="P506" s="13"/>
      <c r="Q506" s="13"/>
    </row>
    <row r="507" spans="1:19" s="7" customFormat="1">
      <c r="A507" s="48" t="s">
        <v>1988</v>
      </c>
      <c r="B507" s="9" t="s">
        <v>591</v>
      </c>
      <c r="C507" s="9" t="s">
        <v>1119</v>
      </c>
      <c r="D507" s="9" t="s">
        <v>306</v>
      </c>
      <c r="E507" s="13" t="s">
        <v>1989</v>
      </c>
      <c r="F507" s="13" t="s">
        <v>1990</v>
      </c>
      <c r="G507" s="13"/>
      <c r="H507" s="13" t="s">
        <v>1127</v>
      </c>
      <c r="I507" s="13" t="s">
        <v>1991</v>
      </c>
      <c r="J507" s="13"/>
      <c r="K507" s="13" t="s">
        <v>1124</v>
      </c>
      <c r="L507" s="14" t="s">
        <v>1141</v>
      </c>
      <c r="M507" s="13"/>
      <c r="N507" s="15"/>
      <c r="O507" s="15" t="s">
        <v>1992</v>
      </c>
      <c r="P507" s="13"/>
      <c r="Q507" s="13"/>
    </row>
    <row r="508" spans="1:19" s="7" customFormat="1">
      <c r="A508" s="36" t="s">
        <v>1993</v>
      </c>
      <c r="B508" s="9" t="s">
        <v>592</v>
      </c>
      <c r="C508" s="9" t="s">
        <v>1119</v>
      </c>
      <c r="D508" s="13" t="s">
        <v>70</v>
      </c>
      <c r="E508" s="13" t="s">
        <v>663</v>
      </c>
      <c r="F508" s="13" t="s">
        <v>594</v>
      </c>
      <c r="G508" s="13"/>
      <c r="H508" s="13"/>
      <c r="I508" s="13"/>
      <c r="J508" s="13" t="s">
        <v>1994</v>
      </c>
      <c r="K508" s="13" t="s">
        <v>1124</v>
      </c>
      <c r="L508" s="14" t="s">
        <v>1211</v>
      </c>
      <c r="M508" s="13"/>
      <c r="N508" s="15"/>
      <c r="O508" s="15"/>
      <c r="P508" s="13"/>
      <c r="Q508" s="13"/>
    </row>
    <row r="509" spans="1:19" s="7" customFormat="1">
      <c r="A509" s="13" t="s">
        <v>1995</v>
      </c>
      <c r="B509" s="9"/>
      <c r="C509" s="9"/>
      <c r="D509" s="13" t="s">
        <v>70</v>
      </c>
      <c r="E509" s="13" t="s">
        <v>663</v>
      </c>
      <c r="F509" s="13" t="s">
        <v>598</v>
      </c>
      <c r="G509" s="13"/>
      <c r="H509" s="13"/>
      <c r="I509" s="13"/>
      <c r="J509" s="13"/>
      <c r="K509" s="13"/>
      <c r="L509" s="14" t="s">
        <v>1152</v>
      </c>
      <c r="M509" s="13"/>
      <c r="N509" s="15"/>
      <c r="O509" s="15"/>
      <c r="P509" s="13"/>
      <c r="Q509" s="13"/>
    </row>
    <row r="510" spans="1:19" s="7" customFormat="1">
      <c r="A510" s="48" t="s">
        <v>1996</v>
      </c>
      <c r="B510" s="9" t="s">
        <v>591</v>
      </c>
      <c r="C510" s="9" t="s">
        <v>1119</v>
      </c>
      <c r="D510" s="13" t="s">
        <v>575</v>
      </c>
      <c r="E510" s="13" t="s">
        <v>1997</v>
      </c>
      <c r="F510" s="13" t="s">
        <v>1998</v>
      </c>
      <c r="G510" s="13"/>
      <c r="H510" s="13" t="s">
        <v>1127</v>
      </c>
      <c r="I510" s="13" t="s">
        <v>1999</v>
      </c>
      <c r="J510" s="13"/>
      <c r="K510" s="13" t="s">
        <v>1124</v>
      </c>
      <c r="L510" s="14" t="s">
        <v>1203</v>
      </c>
      <c r="M510" s="13"/>
      <c r="N510" s="15"/>
      <c r="O510" s="15"/>
      <c r="P510" s="13"/>
      <c r="Q510" s="13"/>
    </row>
    <row r="511" spans="1:19" s="7" customFormat="1">
      <c r="A511" s="36" t="s">
        <v>2000</v>
      </c>
      <c r="B511" s="9" t="s">
        <v>592</v>
      </c>
      <c r="C511" s="9" t="s">
        <v>1119</v>
      </c>
      <c r="D511" s="13" t="s">
        <v>96</v>
      </c>
      <c r="E511" s="13" t="s">
        <v>686</v>
      </c>
      <c r="F511" s="13" t="s">
        <v>627</v>
      </c>
      <c r="G511" s="13"/>
      <c r="H511" s="13"/>
      <c r="I511" s="13"/>
      <c r="J511" s="13" t="s">
        <v>2001</v>
      </c>
      <c r="K511" s="13"/>
      <c r="L511" s="14" t="s">
        <v>2002</v>
      </c>
      <c r="M511" s="13"/>
      <c r="N511" s="15"/>
      <c r="O511" s="15"/>
      <c r="P511" s="13"/>
      <c r="Q511" s="13"/>
    </row>
    <row r="512" spans="1:19" s="7" customFormat="1">
      <c r="A512" s="36" t="s">
        <v>2003</v>
      </c>
      <c r="B512" s="9"/>
      <c r="C512" s="9"/>
      <c r="D512" s="13" t="s">
        <v>96</v>
      </c>
      <c r="E512" s="13" t="s">
        <v>686</v>
      </c>
      <c r="F512" s="13" t="s">
        <v>594</v>
      </c>
      <c r="G512" s="13"/>
      <c r="H512" s="13"/>
      <c r="I512" s="13"/>
      <c r="J512" s="13"/>
      <c r="K512" s="13"/>
      <c r="L512" s="14"/>
      <c r="M512" s="13"/>
      <c r="N512" s="15"/>
      <c r="O512" s="15"/>
      <c r="P512" s="13"/>
      <c r="Q512" s="13"/>
    </row>
    <row r="513" spans="1:19" s="7" customFormat="1">
      <c r="A513" s="10" t="s">
        <v>2004</v>
      </c>
      <c r="B513" s="9"/>
      <c r="C513" s="9"/>
      <c r="D513" s="10" t="s">
        <v>1788</v>
      </c>
      <c r="E513" s="10"/>
      <c r="F513" s="10"/>
      <c r="G513" s="10"/>
      <c r="H513" s="10"/>
      <c r="I513" s="10"/>
      <c r="J513" s="10"/>
      <c r="K513" s="10"/>
      <c r="L513" s="11" t="s">
        <v>1387</v>
      </c>
      <c r="M513" s="10"/>
      <c r="N513" s="12"/>
      <c r="O513" s="12"/>
      <c r="P513" s="10"/>
      <c r="Q513" s="10"/>
    </row>
    <row r="514" spans="1:19" s="7" customFormat="1">
      <c r="A514" s="36" t="s">
        <v>2005</v>
      </c>
      <c r="B514" s="9" t="s">
        <v>592</v>
      </c>
      <c r="C514" s="9" t="s">
        <v>1119</v>
      </c>
      <c r="D514" s="13" t="s">
        <v>527</v>
      </c>
      <c r="E514" s="13" t="s">
        <v>1007</v>
      </c>
      <c r="F514" s="13"/>
      <c r="G514" s="13"/>
      <c r="H514" s="13"/>
      <c r="I514" s="13"/>
      <c r="J514" s="13"/>
      <c r="K514" s="13"/>
      <c r="L514" s="14" t="s">
        <v>2006</v>
      </c>
      <c r="M514" s="13"/>
      <c r="N514" s="15"/>
      <c r="O514" s="15"/>
      <c r="P514" s="13"/>
      <c r="Q514" s="13"/>
    </row>
    <row r="515" spans="1:19" s="7" customFormat="1">
      <c r="A515" s="13" t="s">
        <v>2007</v>
      </c>
      <c r="B515" s="9"/>
      <c r="C515" s="9"/>
      <c r="D515" s="13" t="s">
        <v>527</v>
      </c>
      <c r="E515" s="13" t="s">
        <v>1007</v>
      </c>
      <c r="F515" s="13" t="s">
        <v>1089</v>
      </c>
      <c r="G515" s="13"/>
      <c r="H515" s="13"/>
      <c r="I515" s="13"/>
      <c r="J515" s="13"/>
      <c r="K515" s="13"/>
      <c r="L515" s="14" t="s">
        <v>1203</v>
      </c>
      <c r="M515" s="13"/>
      <c r="N515" s="15"/>
      <c r="O515" s="15"/>
      <c r="P515" s="13"/>
      <c r="Q515" s="13"/>
    </row>
    <row r="516" spans="1:19" s="7" customFormat="1">
      <c r="A516" s="10" t="s">
        <v>2008</v>
      </c>
      <c r="B516" s="9"/>
      <c r="C516" s="9"/>
      <c r="D516" s="10" t="s">
        <v>527</v>
      </c>
      <c r="E516" s="10"/>
      <c r="F516" s="10"/>
      <c r="G516" s="10"/>
      <c r="H516" s="10"/>
      <c r="I516" s="10"/>
      <c r="J516" s="10"/>
      <c r="K516" s="10"/>
      <c r="L516" s="11" t="s">
        <v>1203</v>
      </c>
      <c r="M516" s="10"/>
      <c r="N516" s="12"/>
      <c r="O516" s="12"/>
      <c r="P516" s="10"/>
      <c r="Q516" s="10"/>
      <c r="R516" s="16"/>
      <c r="S516" s="16"/>
    </row>
    <row r="517" spans="1:19" s="7" customFormat="1">
      <c r="A517" s="36" t="s">
        <v>2009</v>
      </c>
      <c r="B517" s="9" t="s">
        <v>592</v>
      </c>
      <c r="C517" s="9" t="s">
        <v>1119</v>
      </c>
      <c r="D517" s="13" t="s">
        <v>527</v>
      </c>
      <c r="E517" s="13" t="s">
        <v>2010</v>
      </c>
      <c r="F517" s="13"/>
      <c r="G517" s="13"/>
      <c r="H517" s="13"/>
      <c r="I517" s="13"/>
      <c r="J517" s="13"/>
      <c r="K517" s="13"/>
      <c r="L517" s="14" t="s">
        <v>1203</v>
      </c>
      <c r="M517" s="13"/>
      <c r="N517" s="15"/>
      <c r="O517" s="15"/>
      <c r="P517" s="13"/>
      <c r="Q517" s="13"/>
    </row>
    <row r="518" spans="1:19" s="7" customFormat="1">
      <c r="A518" s="13" t="s">
        <v>2011</v>
      </c>
      <c r="B518" s="9"/>
      <c r="C518" s="9"/>
      <c r="D518" s="13" t="s">
        <v>1131</v>
      </c>
      <c r="E518" s="13" t="s">
        <v>936</v>
      </c>
      <c r="F518" s="13" t="s">
        <v>598</v>
      </c>
      <c r="G518" s="13"/>
      <c r="H518" s="13"/>
      <c r="I518" s="13"/>
      <c r="J518" s="13"/>
      <c r="K518" s="13"/>
      <c r="L518" s="14" t="s">
        <v>1653</v>
      </c>
      <c r="M518" s="13"/>
      <c r="N518" s="15">
        <v>1397</v>
      </c>
      <c r="O518" s="24" t="s">
        <v>1384</v>
      </c>
      <c r="P518" s="13"/>
      <c r="Q518" s="13"/>
    </row>
    <row r="519" spans="1:19" s="7" customFormat="1">
      <c r="A519" s="36" t="s">
        <v>2012</v>
      </c>
      <c r="B519" s="9" t="s">
        <v>592</v>
      </c>
      <c r="C519" s="9" t="s">
        <v>1119</v>
      </c>
      <c r="D519" s="13" t="s">
        <v>42</v>
      </c>
      <c r="E519" s="13"/>
      <c r="F519" s="13"/>
      <c r="G519" s="13"/>
      <c r="H519" s="13"/>
      <c r="I519" s="13"/>
      <c r="J519" s="13"/>
      <c r="K519" s="13"/>
      <c r="L519" s="14"/>
      <c r="M519" s="13"/>
      <c r="N519" s="15"/>
      <c r="O519" s="25"/>
      <c r="P519" s="13"/>
      <c r="Q519" s="13"/>
    </row>
    <row r="520" spans="1:19" s="7" customFormat="1">
      <c r="A520" s="13" t="s">
        <v>2013</v>
      </c>
      <c r="B520" s="9"/>
      <c r="C520" s="9"/>
      <c r="D520" s="13" t="s">
        <v>25</v>
      </c>
      <c r="E520" s="13" t="s">
        <v>2014</v>
      </c>
      <c r="F520" s="13" t="s">
        <v>627</v>
      </c>
      <c r="G520" s="13"/>
      <c r="H520" s="13"/>
      <c r="I520" s="13"/>
      <c r="J520" s="13"/>
      <c r="K520" s="13" t="s">
        <v>1163</v>
      </c>
      <c r="L520" s="14" t="s">
        <v>1606</v>
      </c>
      <c r="M520" s="13"/>
      <c r="N520" s="15"/>
      <c r="O520" s="25" t="s">
        <v>2015</v>
      </c>
      <c r="P520" s="13"/>
      <c r="Q520" s="13"/>
    </row>
    <row r="521" spans="1:19" s="7" customFormat="1">
      <c r="A521" s="48" t="s">
        <v>2016</v>
      </c>
      <c r="B521" s="9" t="s">
        <v>591</v>
      </c>
      <c r="C521" s="9" t="s">
        <v>1119</v>
      </c>
      <c r="D521" s="13" t="s">
        <v>2017</v>
      </c>
      <c r="E521" s="13" t="s">
        <v>2018</v>
      </c>
      <c r="F521" s="13" t="s">
        <v>2019</v>
      </c>
      <c r="G521" s="13"/>
      <c r="H521" s="13" t="s">
        <v>1127</v>
      </c>
      <c r="I521" s="13" t="s">
        <v>2020</v>
      </c>
      <c r="J521" s="13"/>
      <c r="K521" s="13" t="s">
        <v>1124</v>
      </c>
      <c r="L521" s="14" t="s">
        <v>1314</v>
      </c>
      <c r="M521" s="13"/>
      <c r="N521" s="13"/>
      <c r="O521" s="13"/>
      <c r="P521" s="13"/>
      <c r="Q521" s="13"/>
    </row>
    <row r="522" spans="1:19" s="7" customFormat="1">
      <c r="A522" s="36" t="s">
        <v>2021</v>
      </c>
      <c r="B522" s="9" t="s">
        <v>592</v>
      </c>
      <c r="C522" s="9" t="s">
        <v>1119</v>
      </c>
      <c r="D522" s="26" t="s">
        <v>453</v>
      </c>
      <c r="E522" s="13" t="s">
        <v>944</v>
      </c>
      <c r="F522" s="13" t="s">
        <v>627</v>
      </c>
      <c r="G522" s="13"/>
      <c r="H522" s="13"/>
      <c r="I522" s="13"/>
      <c r="J522" s="13"/>
      <c r="K522" s="13" t="s">
        <v>1124</v>
      </c>
      <c r="L522" s="14" t="s">
        <v>1185</v>
      </c>
      <c r="M522" s="13"/>
      <c r="N522" s="13"/>
      <c r="O522" s="13"/>
      <c r="P522" s="13"/>
      <c r="Q522" s="13"/>
    </row>
    <row r="523" spans="1:19" s="7" customFormat="1">
      <c r="A523" s="36" t="s">
        <v>2022</v>
      </c>
      <c r="B523" s="9" t="s">
        <v>592</v>
      </c>
      <c r="C523" s="9" t="s">
        <v>1119</v>
      </c>
      <c r="D523" s="13" t="s">
        <v>25</v>
      </c>
      <c r="E523" s="13" t="s">
        <v>2023</v>
      </c>
      <c r="F523" s="13" t="s">
        <v>627</v>
      </c>
      <c r="G523" s="13"/>
      <c r="H523" s="13"/>
      <c r="I523" s="13"/>
      <c r="J523" s="13"/>
      <c r="K523" s="13" t="s">
        <v>1124</v>
      </c>
      <c r="L523" s="14" t="s">
        <v>1141</v>
      </c>
      <c r="M523" s="13"/>
      <c r="N523" s="13"/>
      <c r="O523" s="9"/>
      <c r="P523" s="13"/>
      <c r="Q523" s="13"/>
    </row>
    <row r="524" spans="1:19" s="7" customFormat="1">
      <c r="A524" s="36" t="s">
        <v>2024</v>
      </c>
      <c r="B524" s="9" t="s">
        <v>592</v>
      </c>
      <c r="C524" s="9" t="s">
        <v>1246</v>
      </c>
      <c r="D524" s="13" t="s">
        <v>165</v>
      </c>
      <c r="E524" s="13" t="s">
        <v>746</v>
      </c>
      <c r="F524" s="13" t="s">
        <v>627</v>
      </c>
      <c r="G524" s="13"/>
      <c r="H524" s="13"/>
      <c r="I524" s="13"/>
      <c r="J524" s="13" t="s">
        <v>2025</v>
      </c>
      <c r="K524" s="13" t="s">
        <v>1124</v>
      </c>
      <c r="L524" s="14" t="s">
        <v>2026</v>
      </c>
      <c r="M524" s="13"/>
      <c r="N524" s="13"/>
      <c r="O524" s="13"/>
      <c r="P524" s="13"/>
      <c r="Q524" s="13"/>
    </row>
    <row r="525" spans="1:19" s="7" customFormat="1">
      <c r="A525" s="13" t="s">
        <v>2027</v>
      </c>
      <c r="B525" s="9"/>
      <c r="C525" s="9"/>
      <c r="D525" s="13" t="s">
        <v>289</v>
      </c>
      <c r="E525" s="13" t="s">
        <v>2028</v>
      </c>
      <c r="F525" s="13" t="s">
        <v>627</v>
      </c>
      <c r="G525" s="13"/>
      <c r="H525" s="13"/>
      <c r="I525" s="13"/>
      <c r="J525" s="13"/>
      <c r="K525" s="13" t="s">
        <v>1151</v>
      </c>
      <c r="L525" s="14" t="s">
        <v>1141</v>
      </c>
      <c r="M525" s="13"/>
      <c r="N525" s="13"/>
      <c r="O525" s="49" t="s">
        <v>1384</v>
      </c>
      <c r="P525" s="13"/>
      <c r="Q525" s="13"/>
      <c r="R525" s="16"/>
      <c r="S525" s="16"/>
    </row>
    <row r="526" spans="1:19" s="7" customFormat="1">
      <c r="A526" s="36" t="s">
        <v>2029</v>
      </c>
      <c r="B526" s="9" t="s">
        <v>592</v>
      </c>
      <c r="C526" s="9" t="s">
        <v>1246</v>
      </c>
      <c r="D526" s="10" t="s">
        <v>165</v>
      </c>
      <c r="E526" s="10" t="s">
        <v>749</v>
      </c>
      <c r="F526" s="10" t="s">
        <v>2030</v>
      </c>
      <c r="G526" s="10"/>
      <c r="H526" s="10"/>
      <c r="I526" s="10"/>
      <c r="J526" s="10"/>
      <c r="K526" s="10"/>
      <c r="L526" s="11" t="s">
        <v>1190</v>
      </c>
      <c r="M526" s="10"/>
      <c r="N526" s="10"/>
      <c r="O526" s="10" t="s">
        <v>2031</v>
      </c>
      <c r="P526" s="10"/>
      <c r="Q526" s="10"/>
    </row>
    <row r="527" spans="1:19" s="7" customFormat="1">
      <c r="A527" s="10" t="s">
        <v>2032</v>
      </c>
      <c r="B527" s="9"/>
      <c r="C527" s="9"/>
      <c r="D527" s="10" t="s">
        <v>165</v>
      </c>
      <c r="E527" s="10" t="s">
        <v>2033</v>
      </c>
      <c r="F527" s="10"/>
      <c r="G527" s="10"/>
      <c r="H527" s="10"/>
      <c r="I527" s="10"/>
      <c r="J527" s="10"/>
      <c r="K527" s="10"/>
      <c r="L527" s="11" t="s">
        <v>1203</v>
      </c>
      <c r="M527" s="10"/>
      <c r="N527" s="10"/>
      <c r="O527" s="10"/>
      <c r="P527" s="10"/>
      <c r="Q527" s="10"/>
    </row>
    <row r="528" spans="1:19" s="7" customFormat="1">
      <c r="A528" s="10" t="s">
        <v>2034</v>
      </c>
      <c r="B528" s="9"/>
      <c r="C528" s="9"/>
      <c r="D528" s="10"/>
      <c r="E528" s="10"/>
      <c r="F528" s="10"/>
      <c r="G528" s="10"/>
      <c r="H528" s="10"/>
      <c r="I528" s="10"/>
      <c r="J528" s="10"/>
      <c r="K528" s="10"/>
      <c r="L528" s="11" t="s">
        <v>1152</v>
      </c>
      <c r="M528" s="10"/>
      <c r="N528" s="10"/>
      <c r="O528" s="10"/>
      <c r="P528" s="10"/>
      <c r="Q528" s="10"/>
      <c r="R528" s="16"/>
      <c r="S528" s="16"/>
    </row>
    <row r="529" spans="1:19" s="7" customFormat="1">
      <c r="A529" s="10" t="s">
        <v>2035</v>
      </c>
      <c r="B529" s="9"/>
      <c r="C529" s="9"/>
      <c r="D529" s="10"/>
      <c r="E529" s="10"/>
      <c r="F529" s="10"/>
      <c r="G529" s="10"/>
      <c r="H529" s="10"/>
      <c r="I529" s="10"/>
      <c r="J529" s="10"/>
      <c r="K529" s="10"/>
      <c r="L529" s="11" t="s">
        <v>1203</v>
      </c>
      <c r="M529" s="10"/>
      <c r="N529" s="10"/>
      <c r="O529" s="10"/>
      <c r="P529" s="10"/>
      <c r="Q529" s="10"/>
      <c r="R529" s="16"/>
      <c r="S529" s="16"/>
    </row>
    <row r="530" spans="1:19" s="7" customFormat="1">
      <c r="A530" s="10" t="s">
        <v>2036</v>
      </c>
      <c r="B530" s="9"/>
      <c r="C530" s="9"/>
      <c r="D530" s="10"/>
      <c r="E530" s="10"/>
      <c r="F530" s="10"/>
      <c r="G530" s="10"/>
      <c r="H530" s="10"/>
      <c r="I530" s="10"/>
      <c r="J530" s="10"/>
      <c r="K530" s="10"/>
      <c r="L530" s="11" t="s">
        <v>1203</v>
      </c>
      <c r="M530" s="10"/>
      <c r="N530" s="10"/>
      <c r="O530" s="10"/>
      <c r="P530" s="10"/>
      <c r="Q530" s="10"/>
      <c r="R530" s="16"/>
      <c r="S530" s="16"/>
    </row>
    <row r="531" spans="1:19" s="7" customFormat="1">
      <c r="A531" s="13" t="s">
        <v>2037</v>
      </c>
      <c r="B531" s="9"/>
      <c r="C531" s="9"/>
      <c r="D531" s="13" t="s">
        <v>281</v>
      </c>
      <c r="E531" s="13" t="s">
        <v>823</v>
      </c>
      <c r="F531" s="13" t="s">
        <v>1126</v>
      </c>
      <c r="G531" s="13"/>
      <c r="H531" s="13"/>
      <c r="I531" s="13"/>
      <c r="J531" s="13"/>
      <c r="K531" s="13" t="s">
        <v>1124</v>
      </c>
      <c r="L531" s="14" t="s">
        <v>1152</v>
      </c>
      <c r="M531" s="13"/>
      <c r="N531" s="13"/>
      <c r="O531" s="49" t="s">
        <v>1384</v>
      </c>
      <c r="P531" s="13"/>
      <c r="Q531" s="13"/>
    </row>
    <row r="532" spans="1:19" s="7" customFormat="1">
      <c r="A532" s="13" t="s">
        <v>2038</v>
      </c>
      <c r="B532" s="9"/>
      <c r="C532" s="9"/>
      <c r="D532" s="13" t="s">
        <v>386</v>
      </c>
      <c r="E532" s="13" t="s">
        <v>901</v>
      </c>
      <c r="F532" s="13" t="s">
        <v>1325</v>
      </c>
      <c r="G532" s="13"/>
      <c r="H532" s="13"/>
      <c r="I532" s="13"/>
      <c r="J532" s="13" t="s">
        <v>2039</v>
      </c>
      <c r="K532" s="13" t="s">
        <v>1124</v>
      </c>
      <c r="L532" s="14" t="s">
        <v>1314</v>
      </c>
      <c r="M532" s="13"/>
      <c r="N532" s="13"/>
      <c r="O532" s="13"/>
      <c r="P532" s="13"/>
      <c r="Q532" s="13"/>
    </row>
    <row r="533" spans="1:19" s="7" customFormat="1">
      <c r="A533" s="36" t="s">
        <v>2040</v>
      </c>
      <c r="B533" s="9" t="s">
        <v>592</v>
      </c>
      <c r="C533" s="9" t="s">
        <v>1119</v>
      </c>
      <c r="D533" s="10" t="s">
        <v>386</v>
      </c>
      <c r="E533" s="10"/>
      <c r="F533" s="10"/>
      <c r="G533" s="10"/>
      <c r="H533" s="10"/>
      <c r="I533" s="10"/>
      <c r="J533" s="10"/>
      <c r="K533" s="10"/>
      <c r="L533" s="11" t="s">
        <v>1152</v>
      </c>
      <c r="M533" s="10"/>
      <c r="N533" s="10"/>
      <c r="O533" s="10"/>
      <c r="P533" s="10"/>
      <c r="Q533" s="10"/>
      <c r="R533" s="16"/>
      <c r="S533" s="16"/>
    </row>
    <row r="534" spans="1:19" s="7" customFormat="1">
      <c r="A534" s="36" t="s">
        <v>2041</v>
      </c>
      <c r="B534" s="9" t="s">
        <v>592</v>
      </c>
      <c r="C534" s="9" t="s">
        <v>1119</v>
      </c>
      <c r="D534" s="13" t="s">
        <v>386</v>
      </c>
      <c r="E534" s="13"/>
      <c r="F534" s="13"/>
      <c r="G534" s="13"/>
      <c r="H534" s="13"/>
      <c r="I534" s="13"/>
      <c r="J534" s="13"/>
      <c r="K534" s="13"/>
      <c r="L534" s="14"/>
      <c r="M534" s="13"/>
      <c r="N534" s="13"/>
      <c r="O534" s="13"/>
      <c r="P534" s="13"/>
      <c r="Q534" s="13"/>
    </row>
    <row r="535" spans="1:19" s="7" customFormat="1">
      <c r="A535" s="36" t="s">
        <v>2042</v>
      </c>
      <c r="B535" s="9" t="s">
        <v>592</v>
      </c>
      <c r="C535" s="9" t="s">
        <v>1119</v>
      </c>
      <c r="D535" s="13" t="s">
        <v>386</v>
      </c>
      <c r="E535" s="13" t="s">
        <v>1426</v>
      </c>
      <c r="F535" s="34" t="s">
        <v>1981</v>
      </c>
      <c r="G535" s="34"/>
      <c r="H535" s="34"/>
      <c r="I535" s="13"/>
      <c r="J535" s="13" t="s">
        <v>2043</v>
      </c>
      <c r="K535" s="13"/>
      <c r="L535" s="14" t="s">
        <v>1294</v>
      </c>
      <c r="M535" s="13"/>
      <c r="N535" s="13"/>
      <c r="O535" s="13"/>
      <c r="P535" s="13"/>
      <c r="Q535" s="13"/>
    </row>
    <row r="536" spans="1:19" s="7" customFormat="1">
      <c r="A536" s="10" t="s">
        <v>2044</v>
      </c>
      <c r="B536" s="9"/>
      <c r="C536" s="9"/>
      <c r="D536" s="10" t="s">
        <v>386</v>
      </c>
      <c r="E536" s="10" t="s">
        <v>901</v>
      </c>
      <c r="F536" s="28" t="s">
        <v>2045</v>
      </c>
      <c r="G536" s="28"/>
      <c r="H536" s="28"/>
      <c r="I536" s="10"/>
      <c r="J536" s="10"/>
      <c r="K536" s="10"/>
      <c r="L536" s="11" t="s">
        <v>1152</v>
      </c>
      <c r="M536" s="10"/>
      <c r="N536" s="10"/>
      <c r="O536" s="10"/>
      <c r="P536" s="10"/>
      <c r="Q536" s="10"/>
    </row>
    <row r="537" spans="1:19" s="7" customFormat="1">
      <c r="A537" s="10" t="s">
        <v>2046</v>
      </c>
      <c r="B537" s="9"/>
      <c r="C537" s="9"/>
      <c r="D537" s="10"/>
      <c r="E537" s="10"/>
      <c r="F537" s="28"/>
      <c r="G537" s="28"/>
      <c r="H537" s="28"/>
      <c r="I537" s="10"/>
      <c r="J537" s="10"/>
      <c r="K537" s="10"/>
      <c r="L537" s="11" t="s">
        <v>1175</v>
      </c>
      <c r="M537" s="10"/>
      <c r="N537" s="10"/>
      <c r="O537" s="10"/>
      <c r="P537" s="10"/>
      <c r="Q537" s="10"/>
      <c r="R537" s="16"/>
      <c r="S537" s="16"/>
    </row>
    <row r="538" spans="1:19" s="7" customFormat="1">
      <c r="A538" s="36" t="s">
        <v>2047</v>
      </c>
      <c r="B538" s="9" t="s">
        <v>592</v>
      </c>
      <c r="C538" s="9" t="s">
        <v>1119</v>
      </c>
      <c r="D538" s="10" t="s">
        <v>386</v>
      </c>
      <c r="E538" s="10"/>
      <c r="F538" s="28"/>
      <c r="G538" s="28"/>
      <c r="H538" s="28"/>
      <c r="I538" s="10"/>
      <c r="J538" s="10"/>
      <c r="K538" s="10"/>
      <c r="L538" s="11" t="s">
        <v>1175</v>
      </c>
      <c r="M538" s="10"/>
      <c r="N538" s="10"/>
      <c r="O538" s="10"/>
      <c r="P538" s="10"/>
      <c r="Q538" s="10"/>
      <c r="R538" s="16"/>
      <c r="S538" s="16"/>
    </row>
    <row r="539" spans="1:19" s="7" customFormat="1">
      <c r="A539" s="10" t="s">
        <v>2048</v>
      </c>
      <c r="B539" s="9"/>
      <c r="C539" s="9"/>
      <c r="D539" s="10"/>
      <c r="E539" s="10"/>
      <c r="F539" s="10"/>
      <c r="G539" s="10"/>
      <c r="H539" s="10"/>
      <c r="I539" s="10"/>
      <c r="J539" s="10"/>
      <c r="K539" s="10"/>
      <c r="L539" s="11" t="s">
        <v>1294</v>
      </c>
      <c r="M539" s="10"/>
      <c r="N539" s="10"/>
      <c r="O539" s="10"/>
      <c r="P539" s="10"/>
      <c r="Q539" s="10"/>
      <c r="R539" s="16"/>
      <c r="S539" s="16"/>
    </row>
    <row r="540" spans="1:19" s="7" customFormat="1">
      <c r="A540" s="13" t="s">
        <v>2049</v>
      </c>
      <c r="B540" s="9"/>
      <c r="C540" s="9"/>
      <c r="D540" s="13" t="s">
        <v>462</v>
      </c>
      <c r="E540" s="13" t="s">
        <v>963</v>
      </c>
      <c r="F540" s="13" t="s">
        <v>2050</v>
      </c>
      <c r="G540" s="13"/>
      <c r="H540" s="13"/>
      <c r="I540" s="13" t="s">
        <v>2051</v>
      </c>
      <c r="J540" s="13"/>
      <c r="K540" s="13" t="s">
        <v>1151</v>
      </c>
      <c r="L540" s="14" t="s">
        <v>1203</v>
      </c>
      <c r="M540" s="13"/>
      <c r="N540" s="13"/>
      <c r="O540" s="13"/>
      <c r="P540" s="13"/>
      <c r="Q540" s="13" t="s">
        <v>2052</v>
      </c>
    </row>
    <row r="541" spans="1:19" s="7" customFormat="1">
      <c r="A541" s="13" t="s">
        <v>2053</v>
      </c>
      <c r="B541" s="9"/>
      <c r="C541" s="9"/>
      <c r="D541" s="13" t="s">
        <v>357</v>
      </c>
      <c r="E541" s="13" t="s">
        <v>878</v>
      </c>
      <c r="F541" s="13" t="s">
        <v>2054</v>
      </c>
      <c r="G541" s="13"/>
      <c r="H541" s="13"/>
      <c r="I541" s="13"/>
      <c r="J541" s="13"/>
      <c r="K541" s="13" t="s">
        <v>1124</v>
      </c>
      <c r="L541" s="14" t="s">
        <v>1314</v>
      </c>
      <c r="M541" s="13"/>
      <c r="N541" s="13"/>
      <c r="O541" s="13"/>
      <c r="P541" s="13"/>
      <c r="Q541" s="13"/>
    </row>
    <row r="542" spans="1:19" s="7" customFormat="1">
      <c r="A542" s="13" t="s">
        <v>2055</v>
      </c>
      <c r="B542" s="9"/>
      <c r="C542" s="9"/>
      <c r="D542" s="13" t="s">
        <v>357</v>
      </c>
      <c r="E542" s="13"/>
      <c r="F542" s="13"/>
      <c r="G542" s="13"/>
      <c r="H542" s="13"/>
      <c r="I542" s="13"/>
      <c r="J542" s="13"/>
      <c r="K542" s="13"/>
      <c r="L542" s="14" t="s">
        <v>1314</v>
      </c>
      <c r="M542" s="13"/>
      <c r="N542" s="13"/>
      <c r="O542" s="13"/>
      <c r="P542" s="13"/>
      <c r="Q542" s="13"/>
    </row>
    <row r="543" spans="1:19" s="7" customFormat="1">
      <c r="A543" s="13" t="s">
        <v>2056</v>
      </c>
      <c r="B543" s="9"/>
      <c r="C543" s="9"/>
      <c r="D543" s="13" t="s">
        <v>357</v>
      </c>
      <c r="E543" s="13" t="s">
        <v>878</v>
      </c>
      <c r="F543" s="13" t="s">
        <v>2057</v>
      </c>
      <c r="G543" s="13"/>
      <c r="H543" s="13"/>
      <c r="I543" s="13"/>
      <c r="J543" s="13"/>
      <c r="K543" s="13" t="s">
        <v>1124</v>
      </c>
      <c r="L543" s="14" t="s">
        <v>1152</v>
      </c>
      <c r="M543" s="13"/>
      <c r="N543" s="13"/>
      <c r="O543" s="49" t="s">
        <v>1384</v>
      </c>
      <c r="P543" s="13"/>
      <c r="Q543" s="13"/>
    </row>
    <row r="544" spans="1:19" s="7" customFormat="1">
      <c r="A544" s="36" t="s">
        <v>2058</v>
      </c>
      <c r="B544" s="9" t="s">
        <v>592</v>
      </c>
      <c r="C544" s="9" t="s">
        <v>1119</v>
      </c>
      <c r="D544" s="13" t="s">
        <v>357</v>
      </c>
      <c r="E544" s="13"/>
      <c r="F544" s="13"/>
      <c r="G544" s="13"/>
      <c r="H544" s="13"/>
      <c r="I544" s="13"/>
      <c r="J544" s="13"/>
      <c r="K544" s="13"/>
      <c r="L544" s="14"/>
      <c r="M544" s="13"/>
      <c r="N544" s="13"/>
      <c r="O544" s="13"/>
      <c r="P544" s="13"/>
      <c r="Q544" s="13"/>
    </row>
    <row r="545" spans="1:19" s="7" customFormat="1">
      <c r="A545" s="13" t="s">
        <v>2059</v>
      </c>
      <c r="B545" s="9"/>
      <c r="C545" s="9"/>
      <c r="D545" s="13" t="s">
        <v>357</v>
      </c>
      <c r="E545" s="13"/>
      <c r="F545" s="13"/>
      <c r="G545" s="13"/>
      <c r="H545" s="13"/>
      <c r="I545" s="13"/>
      <c r="J545" s="13"/>
      <c r="K545" s="13"/>
      <c r="L545" s="14" t="s">
        <v>1152</v>
      </c>
      <c r="M545" s="13"/>
      <c r="N545" s="13"/>
      <c r="O545" s="13"/>
      <c r="P545" s="13"/>
      <c r="Q545" s="13"/>
    </row>
    <row r="546" spans="1:19" s="7" customFormat="1">
      <c r="A546" s="36" t="s">
        <v>2060</v>
      </c>
      <c r="B546" s="9" t="s">
        <v>592</v>
      </c>
      <c r="C546" s="9" t="s">
        <v>1119</v>
      </c>
      <c r="D546" s="13" t="s">
        <v>357</v>
      </c>
      <c r="E546" s="13"/>
      <c r="F546" s="13"/>
      <c r="G546" s="13"/>
      <c r="H546" s="13"/>
      <c r="I546" s="13"/>
      <c r="J546" s="13"/>
      <c r="K546" s="13"/>
      <c r="L546" s="14" t="s">
        <v>2061</v>
      </c>
      <c r="M546" s="13"/>
      <c r="N546" s="13"/>
      <c r="O546" s="13"/>
      <c r="P546" s="13"/>
      <c r="Q546" s="13"/>
    </row>
    <row r="547" spans="1:19" s="7" customFormat="1">
      <c r="A547" s="36" t="s">
        <v>2062</v>
      </c>
      <c r="B547" s="9" t="s">
        <v>592</v>
      </c>
      <c r="C547" s="9" t="s">
        <v>1119</v>
      </c>
      <c r="D547" s="13" t="s">
        <v>357</v>
      </c>
      <c r="E547" s="13"/>
      <c r="F547" s="13"/>
      <c r="G547" s="13"/>
      <c r="H547" s="13"/>
      <c r="I547" s="13"/>
      <c r="J547" s="13"/>
      <c r="K547" s="13"/>
      <c r="L547" s="14" t="s">
        <v>2063</v>
      </c>
      <c r="M547" s="13"/>
      <c r="N547" s="13"/>
      <c r="O547" s="13"/>
      <c r="P547" s="13"/>
      <c r="Q547" s="13"/>
    </row>
    <row r="548" spans="1:19" s="7" customFormat="1">
      <c r="A548" s="13" t="s">
        <v>2064</v>
      </c>
      <c r="B548" s="9"/>
      <c r="C548" s="9"/>
      <c r="D548" s="13" t="s">
        <v>357</v>
      </c>
      <c r="E548" s="13"/>
      <c r="F548" s="13"/>
      <c r="G548" s="13"/>
      <c r="H548" s="13"/>
      <c r="I548" s="13"/>
      <c r="J548" s="13"/>
      <c r="K548" s="13"/>
      <c r="L548" s="14" t="s">
        <v>1203</v>
      </c>
      <c r="M548" s="13"/>
      <c r="N548" s="13"/>
      <c r="O548" s="13"/>
      <c r="P548" s="13"/>
      <c r="Q548" s="13"/>
    </row>
    <row r="549" spans="1:19" s="7" customFormat="1">
      <c r="A549" s="36" t="s">
        <v>2065</v>
      </c>
      <c r="B549" s="9" t="s">
        <v>592</v>
      </c>
      <c r="C549" s="9" t="s">
        <v>1119</v>
      </c>
      <c r="D549" s="13" t="s">
        <v>357</v>
      </c>
      <c r="E549" s="13" t="s">
        <v>878</v>
      </c>
      <c r="F549" s="13" t="s">
        <v>627</v>
      </c>
      <c r="G549" s="13"/>
      <c r="H549" s="13"/>
      <c r="I549" s="13"/>
      <c r="J549" s="13" t="s">
        <v>2066</v>
      </c>
      <c r="K549" s="13" t="s">
        <v>1124</v>
      </c>
      <c r="L549" s="14" t="s">
        <v>2067</v>
      </c>
      <c r="M549" s="13"/>
      <c r="N549" s="13"/>
      <c r="O549" s="13"/>
      <c r="P549" s="13"/>
      <c r="Q549" s="13"/>
    </row>
    <row r="550" spans="1:19" s="7" customFormat="1">
      <c r="A550" s="36" t="s">
        <v>2068</v>
      </c>
      <c r="B550" s="9" t="s">
        <v>592</v>
      </c>
      <c r="C550" s="9" t="s">
        <v>1119</v>
      </c>
      <c r="D550" s="13" t="s">
        <v>357</v>
      </c>
      <c r="E550" s="13"/>
      <c r="F550" s="13"/>
      <c r="G550" s="13"/>
      <c r="H550" s="13"/>
      <c r="I550" s="13"/>
      <c r="J550" s="13"/>
      <c r="K550" s="13"/>
      <c r="L550" s="14" t="s">
        <v>1175</v>
      </c>
      <c r="M550" s="13"/>
      <c r="N550" s="13"/>
      <c r="O550" s="13"/>
      <c r="P550" s="13"/>
      <c r="Q550" s="13"/>
    </row>
    <row r="551" spans="1:19" s="7" customFormat="1">
      <c r="A551" s="13" t="s">
        <v>2069</v>
      </c>
      <c r="B551" s="9"/>
      <c r="C551" s="9"/>
      <c r="D551" s="13" t="s">
        <v>357</v>
      </c>
      <c r="E551" s="13" t="s">
        <v>878</v>
      </c>
      <c r="F551" s="13" t="s">
        <v>773</v>
      </c>
      <c r="G551" s="13"/>
      <c r="H551" s="13"/>
      <c r="I551" s="13"/>
      <c r="J551" s="13"/>
      <c r="K551" s="13" t="s">
        <v>1124</v>
      </c>
      <c r="L551" s="14" t="s">
        <v>1125</v>
      </c>
      <c r="M551" s="13"/>
      <c r="N551" s="13"/>
      <c r="O551" s="49" t="s">
        <v>1384</v>
      </c>
      <c r="P551" s="13"/>
      <c r="Q551" s="13"/>
    </row>
    <row r="552" spans="1:19" s="7" customFormat="1">
      <c r="A552" s="10" t="s">
        <v>2070</v>
      </c>
      <c r="B552" s="9"/>
      <c r="C552" s="9"/>
      <c r="D552" s="10"/>
      <c r="E552" s="10"/>
      <c r="F552" s="10"/>
      <c r="G552" s="10"/>
      <c r="H552" s="10"/>
      <c r="I552" s="10"/>
      <c r="J552" s="10"/>
      <c r="K552" s="10"/>
      <c r="L552" s="11" t="s">
        <v>1152</v>
      </c>
      <c r="M552" s="10"/>
      <c r="N552" s="10"/>
      <c r="O552" s="50"/>
      <c r="P552" s="10"/>
      <c r="Q552" s="10"/>
      <c r="R552" s="16"/>
      <c r="S552" s="16"/>
    </row>
    <row r="553" spans="1:19" s="7" customFormat="1">
      <c r="A553" s="13" t="s">
        <v>2071</v>
      </c>
      <c r="B553" s="9"/>
      <c r="C553" s="9"/>
      <c r="D553" s="13" t="s">
        <v>110</v>
      </c>
      <c r="E553" s="13" t="s">
        <v>701</v>
      </c>
      <c r="F553" s="13" t="s">
        <v>2072</v>
      </c>
      <c r="G553" s="13"/>
      <c r="H553" s="13"/>
      <c r="I553" s="13"/>
      <c r="J553" s="13" t="s">
        <v>2073</v>
      </c>
      <c r="K553" s="13" t="s">
        <v>1151</v>
      </c>
      <c r="L553" s="14" t="s">
        <v>1152</v>
      </c>
      <c r="M553" s="13"/>
      <c r="N553" s="13"/>
      <c r="O553" s="13"/>
      <c r="P553" s="21"/>
      <c r="Q553" s="13"/>
    </row>
    <row r="554" spans="1:19" s="7" customFormat="1">
      <c r="A554" s="36" t="s">
        <v>2074</v>
      </c>
      <c r="B554" s="9" t="s">
        <v>592</v>
      </c>
      <c r="C554" s="9" t="s">
        <v>1119</v>
      </c>
      <c r="D554" s="10" t="s">
        <v>52</v>
      </c>
      <c r="E554" s="10"/>
      <c r="F554" s="10"/>
      <c r="G554" s="10"/>
      <c r="H554" s="10"/>
      <c r="I554" s="10"/>
      <c r="J554" s="10"/>
      <c r="K554" s="10"/>
      <c r="L554" s="11" t="s">
        <v>1247</v>
      </c>
      <c r="M554" s="10"/>
      <c r="N554" s="10"/>
      <c r="O554" s="10"/>
      <c r="P554" s="51"/>
      <c r="Q554" s="10"/>
      <c r="R554" s="16"/>
      <c r="S554" s="16"/>
    </row>
    <row r="555" spans="1:19" s="7" customFormat="1">
      <c r="A555" s="13" t="s">
        <v>2075</v>
      </c>
      <c r="B555" s="9"/>
      <c r="C555" s="9"/>
      <c r="D555" s="13" t="s">
        <v>2076</v>
      </c>
      <c r="E555" s="13" t="s">
        <v>2077</v>
      </c>
      <c r="F555" s="13" t="s">
        <v>2078</v>
      </c>
      <c r="G555" s="13"/>
      <c r="H555" s="13"/>
      <c r="I555" s="13" t="s">
        <v>2079</v>
      </c>
      <c r="J555" s="13"/>
      <c r="K555" s="13" t="s">
        <v>1151</v>
      </c>
      <c r="L555" s="14" t="s">
        <v>1152</v>
      </c>
      <c r="M555" s="13"/>
      <c r="N555" s="13">
        <v>1038</v>
      </c>
      <c r="O555" s="13"/>
      <c r="P555" s="21" t="s">
        <v>2080</v>
      </c>
      <c r="Q555" s="13"/>
    </row>
    <row r="556" spans="1:19" s="7" customFormat="1">
      <c r="A556" s="36" t="s">
        <v>2081</v>
      </c>
      <c r="B556" s="9" t="s">
        <v>592</v>
      </c>
      <c r="C556" s="9" t="s">
        <v>1119</v>
      </c>
      <c r="D556" s="9" t="s">
        <v>306</v>
      </c>
      <c r="E556" s="13" t="s">
        <v>852</v>
      </c>
      <c r="F556" s="13" t="s">
        <v>627</v>
      </c>
      <c r="G556" s="13"/>
      <c r="H556" s="13"/>
      <c r="I556" s="13"/>
      <c r="J556" s="13"/>
      <c r="K556" s="13" t="s">
        <v>1124</v>
      </c>
      <c r="L556" s="14" t="s">
        <v>1218</v>
      </c>
      <c r="M556" s="13"/>
      <c r="N556" s="13"/>
      <c r="O556" s="13"/>
      <c r="P556" s="21"/>
      <c r="Q556" s="13"/>
    </row>
    <row r="557" spans="1:19" s="7" customFormat="1">
      <c r="A557" s="36" t="s">
        <v>327</v>
      </c>
      <c r="B557" s="9" t="s">
        <v>592</v>
      </c>
      <c r="C557" s="9" t="s">
        <v>1119</v>
      </c>
      <c r="D557" s="13" t="s">
        <v>325</v>
      </c>
      <c r="E557" s="9" t="s">
        <v>864</v>
      </c>
      <c r="F557" s="13" t="s">
        <v>1808</v>
      </c>
      <c r="G557" s="13"/>
      <c r="H557" s="13"/>
      <c r="I557" s="13"/>
      <c r="J557" s="13"/>
      <c r="K557" s="13"/>
      <c r="L557" s="14" t="s">
        <v>1515</v>
      </c>
      <c r="M557" s="13"/>
      <c r="N557" s="13"/>
      <c r="O557" s="13"/>
      <c r="P557" s="21"/>
      <c r="Q557" s="13"/>
    </row>
    <row r="558" spans="1:19" s="7" customFormat="1">
      <c r="A558" s="36" t="s">
        <v>2082</v>
      </c>
      <c r="B558" s="9" t="s">
        <v>592</v>
      </c>
      <c r="C558" s="9" t="s">
        <v>1119</v>
      </c>
      <c r="D558" s="10" t="s">
        <v>325</v>
      </c>
      <c r="E558" s="10" t="s">
        <v>1809</v>
      </c>
      <c r="F558" s="10"/>
      <c r="G558" s="10"/>
      <c r="H558" s="10"/>
      <c r="I558" s="10"/>
      <c r="J558" s="10"/>
      <c r="K558" s="10"/>
      <c r="L558" s="11" t="s">
        <v>1294</v>
      </c>
      <c r="M558" s="10"/>
      <c r="N558" s="10"/>
      <c r="O558" s="10"/>
      <c r="P558" s="51"/>
      <c r="Q558" s="10"/>
      <c r="R558" s="16"/>
      <c r="S558" s="16"/>
    </row>
    <row r="559" spans="1:19" s="7" customFormat="1">
      <c r="A559" s="36" t="s">
        <v>2083</v>
      </c>
      <c r="B559" s="9" t="s">
        <v>592</v>
      </c>
      <c r="C559" s="9" t="s">
        <v>1119</v>
      </c>
      <c r="D559" s="13" t="s">
        <v>406</v>
      </c>
      <c r="E559" s="13" t="s">
        <v>1167</v>
      </c>
      <c r="F559" s="13" t="s">
        <v>627</v>
      </c>
      <c r="G559" s="13"/>
      <c r="H559" s="13"/>
      <c r="I559" s="13"/>
      <c r="J559" s="13"/>
      <c r="K559" s="13" t="s">
        <v>1151</v>
      </c>
      <c r="L559" s="14" t="s">
        <v>1141</v>
      </c>
      <c r="M559" s="13"/>
      <c r="N559" s="13"/>
      <c r="O559" s="13"/>
      <c r="P559" s="21"/>
      <c r="Q559" s="13"/>
    </row>
    <row r="560" spans="1:19" s="7" customFormat="1">
      <c r="A560" s="36" t="s">
        <v>2084</v>
      </c>
      <c r="B560" s="9" t="s">
        <v>592</v>
      </c>
      <c r="C560" s="9" t="s">
        <v>1119</v>
      </c>
      <c r="D560" s="10" t="s">
        <v>325</v>
      </c>
      <c r="E560" s="10"/>
      <c r="F560" s="10"/>
      <c r="G560" s="10"/>
      <c r="H560" s="10"/>
      <c r="I560" s="10"/>
      <c r="J560" s="10"/>
      <c r="K560" s="10"/>
      <c r="L560" s="11"/>
      <c r="M560" s="10"/>
      <c r="N560" s="10"/>
      <c r="O560" s="10"/>
      <c r="P560" s="51"/>
      <c r="Q560" s="10"/>
      <c r="R560" s="16"/>
      <c r="S560" s="16"/>
    </row>
    <row r="561" spans="1:19" s="7" customFormat="1">
      <c r="A561" s="10" t="s">
        <v>2085</v>
      </c>
      <c r="B561" s="9"/>
      <c r="C561" s="9"/>
      <c r="D561" s="10" t="s">
        <v>325</v>
      </c>
      <c r="E561" s="10"/>
      <c r="F561" s="10"/>
      <c r="G561" s="10"/>
      <c r="H561" s="10"/>
      <c r="I561" s="10"/>
      <c r="J561" s="10"/>
      <c r="K561" s="10"/>
      <c r="L561" s="11" t="s">
        <v>1152</v>
      </c>
      <c r="M561" s="10"/>
      <c r="N561" s="10"/>
      <c r="O561" s="10"/>
      <c r="P561" s="51"/>
      <c r="Q561" s="10"/>
      <c r="R561" s="16"/>
      <c r="S561" s="16"/>
    </row>
    <row r="562" spans="1:19" s="7" customFormat="1">
      <c r="A562" s="36" t="s">
        <v>2086</v>
      </c>
      <c r="B562" s="9" t="s">
        <v>592</v>
      </c>
      <c r="C562" s="9" t="s">
        <v>1119</v>
      </c>
      <c r="D562" s="10" t="s">
        <v>325</v>
      </c>
      <c r="E562" s="10"/>
      <c r="F562" s="10"/>
      <c r="G562" s="10"/>
      <c r="H562" s="10"/>
      <c r="I562" s="10"/>
      <c r="J562" s="10"/>
      <c r="K562" s="10"/>
      <c r="L562" s="11" t="s">
        <v>1314</v>
      </c>
      <c r="M562" s="10"/>
      <c r="N562" s="10"/>
      <c r="O562" s="10"/>
      <c r="P562" s="51"/>
      <c r="Q562" s="10"/>
      <c r="R562" s="16"/>
      <c r="S562" s="16"/>
    </row>
    <row r="563" spans="1:19" s="7" customFormat="1">
      <c r="A563" s="36" t="s">
        <v>2087</v>
      </c>
      <c r="B563" s="9" t="s">
        <v>592</v>
      </c>
      <c r="C563" s="9" t="s">
        <v>1119</v>
      </c>
      <c r="D563" s="10" t="s">
        <v>325</v>
      </c>
      <c r="E563" s="10"/>
      <c r="F563" s="10"/>
      <c r="G563" s="10"/>
      <c r="H563" s="10"/>
      <c r="I563" s="10"/>
      <c r="J563" s="10"/>
      <c r="K563" s="10"/>
      <c r="L563" s="11" t="s">
        <v>1152</v>
      </c>
      <c r="M563" s="10"/>
      <c r="N563" s="10"/>
      <c r="O563" s="10"/>
      <c r="P563" s="51"/>
      <c r="Q563" s="10"/>
      <c r="R563" s="16"/>
      <c r="S563" s="16"/>
    </row>
    <row r="564" spans="1:19" s="7" customFormat="1">
      <c r="A564" s="36" t="s">
        <v>2088</v>
      </c>
      <c r="B564" s="9" t="s">
        <v>592</v>
      </c>
      <c r="C564" s="9" t="s">
        <v>1119</v>
      </c>
      <c r="D564" s="10" t="s">
        <v>325</v>
      </c>
      <c r="E564" s="10"/>
      <c r="F564" s="10"/>
      <c r="G564" s="10"/>
      <c r="H564" s="10"/>
      <c r="I564" s="10"/>
      <c r="J564" s="10"/>
      <c r="K564" s="10"/>
      <c r="L564" s="11" t="s">
        <v>2089</v>
      </c>
      <c r="M564" s="10"/>
      <c r="N564" s="10"/>
      <c r="O564" s="10"/>
      <c r="P564" s="51"/>
      <c r="Q564" s="10"/>
      <c r="R564" s="16"/>
      <c r="S564" s="16"/>
    </row>
    <row r="565" spans="1:19" s="7" customFormat="1">
      <c r="A565" s="36" t="s">
        <v>2090</v>
      </c>
      <c r="B565" s="9" t="s">
        <v>592</v>
      </c>
      <c r="C565" s="9" t="s">
        <v>1119</v>
      </c>
      <c r="D565" s="13" t="s">
        <v>325</v>
      </c>
      <c r="E565" s="13" t="s">
        <v>864</v>
      </c>
      <c r="F565" s="13" t="s">
        <v>594</v>
      </c>
      <c r="G565" s="13"/>
      <c r="H565" s="13"/>
      <c r="I565" s="13"/>
      <c r="J565" s="13"/>
      <c r="K565" s="13" t="s">
        <v>1124</v>
      </c>
      <c r="L565" s="14" t="s">
        <v>1125</v>
      </c>
      <c r="M565" s="13"/>
      <c r="N565" s="13"/>
      <c r="O565" s="9"/>
      <c r="P565" s="13"/>
      <c r="Q565" s="13"/>
    </row>
    <row r="566" spans="1:19" s="7" customFormat="1">
      <c r="A566" s="36" t="s">
        <v>2091</v>
      </c>
      <c r="B566" s="9" t="s">
        <v>592</v>
      </c>
      <c r="C566" s="9" t="s">
        <v>1119</v>
      </c>
      <c r="D566" s="13" t="s">
        <v>325</v>
      </c>
      <c r="E566" s="13"/>
      <c r="F566" s="13"/>
      <c r="G566" s="13"/>
      <c r="H566" s="13"/>
      <c r="I566" s="13"/>
      <c r="J566" s="13"/>
      <c r="K566" s="13"/>
      <c r="L566" s="14" t="s">
        <v>1218</v>
      </c>
      <c r="M566" s="13"/>
      <c r="N566" s="13"/>
      <c r="O566" s="9"/>
      <c r="P566" s="13"/>
      <c r="Q566" s="13"/>
    </row>
    <row r="567" spans="1:19" s="7" customFormat="1">
      <c r="A567" s="36" t="s">
        <v>2092</v>
      </c>
      <c r="B567" s="9" t="s">
        <v>592</v>
      </c>
      <c r="C567" s="9" t="s">
        <v>1119</v>
      </c>
      <c r="D567" s="13" t="s">
        <v>1788</v>
      </c>
      <c r="E567" s="13"/>
      <c r="F567" s="13"/>
      <c r="G567" s="13"/>
      <c r="H567" s="13"/>
      <c r="I567" s="13"/>
      <c r="J567" s="13"/>
      <c r="K567" s="13"/>
      <c r="L567" s="14"/>
      <c r="M567" s="13"/>
      <c r="N567" s="13"/>
      <c r="O567" s="13"/>
      <c r="P567" s="13"/>
      <c r="Q567" s="13"/>
    </row>
    <row r="568" spans="1:19" s="7" customFormat="1">
      <c r="A568" s="36" t="s">
        <v>2093</v>
      </c>
      <c r="B568" s="9" t="s">
        <v>592</v>
      </c>
      <c r="C568" s="9" t="s">
        <v>1119</v>
      </c>
      <c r="D568" s="13" t="s">
        <v>25</v>
      </c>
      <c r="E568" s="13"/>
      <c r="F568" s="13"/>
      <c r="G568" s="13"/>
      <c r="H568" s="13"/>
      <c r="I568" s="13"/>
      <c r="J568" s="13"/>
      <c r="K568" s="13"/>
      <c r="L568" s="14" t="s">
        <v>1294</v>
      </c>
      <c r="M568" s="13"/>
      <c r="N568" s="13"/>
      <c r="O568" s="13"/>
      <c r="P568" s="13"/>
      <c r="Q568" s="13"/>
    </row>
    <row r="569" spans="1:19" s="7" customFormat="1">
      <c r="A569" s="36" t="s">
        <v>2094</v>
      </c>
      <c r="B569" s="9" t="s">
        <v>592</v>
      </c>
      <c r="C569" s="9" t="s">
        <v>1119</v>
      </c>
      <c r="D569" s="13" t="s">
        <v>25</v>
      </c>
      <c r="E569" s="13"/>
      <c r="F569" s="13"/>
      <c r="G569" s="13"/>
      <c r="H569" s="13"/>
      <c r="I569" s="13"/>
      <c r="J569" s="13"/>
      <c r="K569" s="13"/>
      <c r="L569" s="14"/>
      <c r="M569" s="13"/>
      <c r="N569" s="13"/>
      <c r="O569" s="13"/>
      <c r="P569" s="21"/>
      <c r="Q569" s="13"/>
    </row>
    <row r="570" spans="1:19" s="7" customFormat="1">
      <c r="A570" s="10" t="s">
        <v>2095</v>
      </c>
      <c r="B570" s="9"/>
      <c r="C570" s="9"/>
      <c r="D570" s="10"/>
      <c r="E570" s="10"/>
      <c r="F570" s="10"/>
      <c r="G570" s="10"/>
      <c r="H570" s="10"/>
      <c r="I570" s="10"/>
      <c r="J570" s="10"/>
      <c r="K570" s="10"/>
      <c r="L570" s="11" t="s">
        <v>1314</v>
      </c>
      <c r="M570" s="10"/>
      <c r="N570" s="10"/>
      <c r="O570" s="10"/>
      <c r="P570" s="10"/>
      <c r="Q570" s="10"/>
      <c r="R570" s="16"/>
      <c r="S570" s="16"/>
    </row>
    <row r="571" spans="1:19" s="7" customFormat="1">
      <c r="A571" s="36" t="s">
        <v>2096</v>
      </c>
      <c r="B571" s="9" t="s">
        <v>592</v>
      </c>
      <c r="C571" s="9" t="s">
        <v>1119</v>
      </c>
      <c r="D571" s="13" t="s">
        <v>513</v>
      </c>
      <c r="E571" s="13"/>
      <c r="F571" s="13"/>
      <c r="G571" s="13"/>
      <c r="H571" s="13"/>
      <c r="I571" s="13"/>
      <c r="J571" s="13"/>
      <c r="K571" s="13"/>
      <c r="L571" s="14"/>
      <c r="M571" s="13"/>
      <c r="N571" s="13"/>
      <c r="O571" s="13"/>
      <c r="P571" s="21"/>
      <c r="Q571" s="13"/>
    </row>
    <row r="572" spans="1:19" s="7" customFormat="1">
      <c r="A572" s="13" t="s">
        <v>2097</v>
      </c>
      <c r="B572" s="9"/>
      <c r="C572" s="9"/>
      <c r="D572" s="13" t="s">
        <v>93</v>
      </c>
      <c r="E572" s="13" t="s">
        <v>683</v>
      </c>
      <c r="F572" s="13" t="s">
        <v>2098</v>
      </c>
      <c r="G572" s="13"/>
      <c r="H572" s="13"/>
      <c r="I572" s="13" t="s">
        <v>2099</v>
      </c>
      <c r="J572" s="13"/>
      <c r="K572" s="13" t="s">
        <v>2100</v>
      </c>
      <c r="L572" s="14" t="s">
        <v>1152</v>
      </c>
      <c r="M572" s="13"/>
      <c r="N572" s="13">
        <v>1081</v>
      </c>
      <c r="O572" s="13" t="s">
        <v>2101</v>
      </c>
      <c r="P572" s="21"/>
      <c r="Q572" s="13"/>
    </row>
    <row r="573" spans="1:19" s="7" customFormat="1">
      <c r="A573" s="10" t="s">
        <v>2102</v>
      </c>
      <c r="B573" s="9"/>
      <c r="C573" s="9"/>
      <c r="D573" s="10"/>
      <c r="E573" s="10"/>
      <c r="F573" s="10"/>
      <c r="G573" s="10"/>
      <c r="H573" s="10"/>
      <c r="I573" s="10"/>
      <c r="J573" s="10"/>
      <c r="K573" s="10"/>
      <c r="L573" s="11" t="s">
        <v>1196</v>
      </c>
      <c r="M573" s="10"/>
      <c r="N573" s="10"/>
      <c r="O573" s="10"/>
      <c r="P573" s="10"/>
      <c r="Q573" s="10"/>
      <c r="R573" s="16"/>
      <c r="S573" s="16"/>
    </row>
    <row r="574" spans="1:19" s="7" customFormat="1">
      <c r="A574" s="10" t="s">
        <v>2103</v>
      </c>
      <c r="B574" s="9"/>
      <c r="C574" s="9"/>
      <c r="D574" s="10"/>
      <c r="E574" s="10"/>
      <c r="F574" s="10"/>
      <c r="G574" s="10"/>
      <c r="H574" s="10"/>
      <c r="I574" s="10"/>
      <c r="J574" s="10"/>
      <c r="K574" s="10"/>
      <c r="L574" s="11" t="s">
        <v>1314</v>
      </c>
      <c r="M574" s="10"/>
      <c r="N574" s="10"/>
      <c r="O574" s="10"/>
      <c r="P574" s="10"/>
      <c r="Q574" s="10"/>
      <c r="R574" s="16"/>
      <c r="S574" s="16"/>
    </row>
    <row r="575" spans="1:19" s="7" customFormat="1">
      <c r="A575" s="48" t="s">
        <v>2104</v>
      </c>
      <c r="B575" s="9" t="s">
        <v>591</v>
      </c>
      <c r="C575" s="9" t="s">
        <v>1119</v>
      </c>
      <c r="D575" s="13" t="s">
        <v>2105</v>
      </c>
      <c r="E575" s="13" t="s">
        <v>2106</v>
      </c>
      <c r="F575" s="13" t="s">
        <v>2107</v>
      </c>
      <c r="G575" s="13"/>
      <c r="H575" s="13" t="s">
        <v>1127</v>
      </c>
      <c r="I575" s="13" t="s">
        <v>1349</v>
      </c>
      <c r="J575" s="13"/>
      <c r="K575" s="13" t="s">
        <v>1124</v>
      </c>
      <c r="L575" s="14" t="s">
        <v>1152</v>
      </c>
      <c r="M575" s="13"/>
      <c r="N575" s="13"/>
      <c r="O575" s="13"/>
      <c r="P575" s="13" t="s">
        <v>2108</v>
      </c>
      <c r="Q575" s="13"/>
    </row>
    <row r="576" spans="1:19" s="7" customFormat="1">
      <c r="A576" s="36" t="s">
        <v>2109</v>
      </c>
      <c r="B576" s="9" t="s">
        <v>592</v>
      </c>
      <c r="C576" s="9" t="s">
        <v>1119</v>
      </c>
      <c r="D576" s="10" t="s">
        <v>1788</v>
      </c>
      <c r="E576" s="10"/>
      <c r="F576" s="10"/>
      <c r="G576" s="10"/>
      <c r="H576" s="10"/>
      <c r="I576" s="10"/>
      <c r="J576" s="10"/>
      <c r="K576" s="10"/>
      <c r="L576" s="11" t="s">
        <v>1377</v>
      </c>
      <c r="M576" s="10"/>
      <c r="N576" s="10"/>
      <c r="O576" s="10"/>
      <c r="P576" s="10"/>
      <c r="Q576" s="10"/>
      <c r="R576" s="16"/>
      <c r="S576" s="16"/>
    </row>
    <row r="577" spans="1:19" s="7" customFormat="1">
      <c r="A577" s="36" t="s">
        <v>2110</v>
      </c>
      <c r="B577" s="9" t="s">
        <v>592</v>
      </c>
      <c r="C577" s="9" t="s">
        <v>1119</v>
      </c>
      <c r="D577" s="13" t="s">
        <v>96</v>
      </c>
      <c r="E577" s="13" t="s">
        <v>688</v>
      </c>
      <c r="F577" s="13" t="s">
        <v>627</v>
      </c>
      <c r="G577" s="13"/>
      <c r="H577" s="13"/>
      <c r="I577" s="13"/>
      <c r="J577" s="13"/>
      <c r="K577" s="13" t="s">
        <v>1124</v>
      </c>
      <c r="L577" s="14" t="s">
        <v>1218</v>
      </c>
      <c r="M577" s="13"/>
      <c r="N577" s="13"/>
      <c r="O577" s="13"/>
      <c r="P577" s="13"/>
      <c r="Q577" s="13"/>
    </row>
    <row r="578" spans="1:19" s="7" customFormat="1">
      <c r="A578" s="13" t="s">
        <v>2111</v>
      </c>
      <c r="B578" s="9"/>
      <c r="C578" s="9"/>
      <c r="D578" s="13" t="s">
        <v>462</v>
      </c>
      <c r="E578" s="13" t="s">
        <v>2112</v>
      </c>
      <c r="F578" s="13" t="s">
        <v>2113</v>
      </c>
      <c r="G578" s="13"/>
      <c r="H578" s="13"/>
      <c r="I578" s="13" t="s">
        <v>2114</v>
      </c>
      <c r="J578" s="13"/>
      <c r="K578" s="13" t="s">
        <v>1151</v>
      </c>
      <c r="L578" s="14" t="s">
        <v>1190</v>
      </c>
      <c r="M578" s="13"/>
      <c r="N578" s="13"/>
      <c r="O578" s="13"/>
      <c r="P578" s="13"/>
      <c r="Q578" s="13"/>
    </row>
    <row r="579" spans="1:19" s="7" customFormat="1">
      <c r="A579" s="13" t="s">
        <v>2115</v>
      </c>
      <c r="B579" s="9"/>
      <c r="C579" s="9"/>
      <c r="D579" s="13" t="s">
        <v>462</v>
      </c>
      <c r="E579" s="13" t="s">
        <v>2112</v>
      </c>
      <c r="F579" s="13" t="s">
        <v>627</v>
      </c>
      <c r="G579" s="13"/>
      <c r="H579" s="13"/>
      <c r="I579" s="13"/>
      <c r="J579" s="13"/>
      <c r="K579" s="13" t="s">
        <v>1151</v>
      </c>
      <c r="L579" s="14" t="s">
        <v>1190</v>
      </c>
      <c r="M579" s="13"/>
      <c r="N579" s="13"/>
      <c r="O579" s="13"/>
      <c r="P579" s="13"/>
      <c r="Q579" s="13"/>
    </row>
    <row r="580" spans="1:19" s="7" customFormat="1">
      <c r="A580" s="13" t="s">
        <v>2116</v>
      </c>
      <c r="B580" s="9"/>
      <c r="C580" s="9"/>
      <c r="D580" s="13" t="s">
        <v>462</v>
      </c>
      <c r="E580" s="13" t="s">
        <v>2112</v>
      </c>
      <c r="F580" s="13" t="s">
        <v>2117</v>
      </c>
      <c r="G580" s="13"/>
      <c r="H580" s="13"/>
      <c r="I580" s="13" t="s">
        <v>2118</v>
      </c>
      <c r="J580" s="13"/>
      <c r="K580" s="13" t="s">
        <v>1151</v>
      </c>
      <c r="L580" s="14" t="s">
        <v>1152</v>
      </c>
      <c r="M580" s="13"/>
      <c r="N580" s="13"/>
      <c r="O580" s="13"/>
      <c r="P580" s="13"/>
      <c r="Q580" s="13"/>
    </row>
    <row r="581" spans="1:19" s="7" customFormat="1">
      <c r="A581" s="36" t="s">
        <v>2119</v>
      </c>
      <c r="B581" s="9" t="s">
        <v>592</v>
      </c>
      <c r="C581" s="9" t="s">
        <v>1119</v>
      </c>
      <c r="D581" s="13" t="s">
        <v>1788</v>
      </c>
      <c r="E581" s="13" t="s">
        <v>734</v>
      </c>
      <c r="F581" s="13" t="s">
        <v>598</v>
      </c>
      <c r="G581" s="13"/>
      <c r="H581" s="13"/>
      <c r="I581" s="13"/>
      <c r="J581" s="13" t="s">
        <v>2120</v>
      </c>
      <c r="K581" s="13" t="s">
        <v>1124</v>
      </c>
      <c r="L581" s="14" t="s">
        <v>1653</v>
      </c>
      <c r="M581" s="13"/>
      <c r="N581" s="13">
        <v>1405</v>
      </c>
      <c r="O581" s="13"/>
      <c r="P581" s="13"/>
      <c r="Q581" s="13"/>
    </row>
    <row r="582" spans="1:19" s="7" customFormat="1">
      <c r="A582" s="36" t="s">
        <v>2121</v>
      </c>
      <c r="B582" s="9" t="s">
        <v>592</v>
      </c>
      <c r="C582" s="13" t="s">
        <v>1339</v>
      </c>
      <c r="D582" s="13" t="s">
        <v>165</v>
      </c>
      <c r="E582" s="13"/>
      <c r="F582" s="13"/>
      <c r="G582" s="13"/>
      <c r="H582" s="13"/>
      <c r="I582" s="13"/>
      <c r="J582" s="13"/>
      <c r="K582" s="13"/>
      <c r="L582" s="14"/>
      <c r="M582" s="13"/>
      <c r="N582" s="13"/>
      <c r="O582" s="13"/>
      <c r="P582" s="13"/>
      <c r="Q582" s="13"/>
    </row>
    <row r="583" spans="1:19" s="7" customFormat="1">
      <c r="A583" s="36" t="s">
        <v>2122</v>
      </c>
      <c r="B583" s="9" t="s">
        <v>592</v>
      </c>
      <c r="C583" s="13" t="s">
        <v>1339</v>
      </c>
      <c r="D583" s="13" t="s">
        <v>165</v>
      </c>
      <c r="E583" s="13"/>
      <c r="F583" s="13"/>
      <c r="G583" s="13"/>
      <c r="H583" s="13"/>
      <c r="I583" s="13"/>
      <c r="J583" s="13"/>
      <c r="K583" s="13"/>
      <c r="L583" s="14"/>
      <c r="M583" s="13"/>
      <c r="N583" s="13"/>
      <c r="O583" s="13"/>
      <c r="P583" s="13"/>
      <c r="Q583" s="13"/>
    </row>
    <row r="584" spans="1:19" s="7" customFormat="1">
      <c r="A584" s="36" t="s">
        <v>2123</v>
      </c>
      <c r="B584" s="9" t="s">
        <v>592</v>
      </c>
      <c r="C584" s="13" t="s">
        <v>1339</v>
      </c>
      <c r="D584" s="13" t="s">
        <v>165</v>
      </c>
      <c r="E584" s="13"/>
      <c r="F584" s="13"/>
      <c r="G584" s="13"/>
      <c r="H584" s="13"/>
      <c r="I584" s="13"/>
      <c r="J584" s="13"/>
      <c r="K584" s="13"/>
      <c r="L584" s="14"/>
      <c r="M584" s="13"/>
      <c r="N584" s="13"/>
      <c r="O584" s="13"/>
      <c r="P584" s="13"/>
      <c r="Q584" s="13"/>
    </row>
    <row r="585" spans="1:19" s="7" customFormat="1">
      <c r="A585" s="36" t="s">
        <v>2124</v>
      </c>
      <c r="B585" s="9" t="s">
        <v>592</v>
      </c>
      <c r="C585" s="13" t="s">
        <v>1339</v>
      </c>
      <c r="D585" s="13" t="s">
        <v>165</v>
      </c>
      <c r="E585" s="13"/>
      <c r="F585" s="13"/>
      <c r="G585" s="13"/>
      <c r="H585" s="13"/>
      <c r="I585" s="13"/>
      <c r="J585" s="13"/>
      <c r="K585" s="13"/>
      <c r="L585" s="14"/>
      <c r="M585" s="13"/>
      <c r="N585" s="13"/>
      <c r="O585" s="13"/>
      <c r="P585" s="13"/>
      <c r="Q585" s="13"/>
    </row>
    <row r="586" spans="1:19" s="7" customFormat="1">
      <c r="A586" s="36" t="s">
        <v>2125</v>
      </c>
      <c r="B586" s="9" t="s">
        <v>592</v>
      </c>
      <c r="C586" s="13" t="s">
        <v>1339</v>
      </c>
      <c r="D586" s="13" t="s">
        <v>165</v>
      </c>
      <c r="E586" s="13"/>
      <c r="F586" s="13"/>
      <c r="G586" s="13"/>
      <c r="H586" s="13"/>
      <c r="I586" s="13"/>
      <c r="J586" s="13"/>
      <c r="K586" s="13"/>
      <c r="L586" s="14"/>
      <c r="M586" s="13"/>
      <c r="N586" s="13"/>
      <c r="O586" s="13"/>
      <c r="P586" s="13"/>
      <c r="Q586" s="13"/>
    </row>
    <row r="587" spans="1:19" s="7" customFormat="1">
      <c r="A587" s="36" t="s">
        <v>2126</v>
      </c>
      <c r="B587" s="9" t="s">
        <v>592</v>
      </c>
      <c r="C587" s="13" t="s">
        <v>1339</v>
      </c>
      <c r="D587" s="9" t="s">
        <v>165</v>
      </c>
      <c r="E587" s="9" t="s">
        <v>752</v>
      </c>
      <c r="F587" s="9" t="s">
        <v>2127</v>
      </c>
      <c r="G587" s="9"/>
      <c r="H587" s="9"/>
      <c r="I587" s="9"/>
      <c r="J587" s="9"/>
      <c r="K587" s="9"/>
      <c r="L587" s="20" t="s">
        <v>2128</v>
      </c>
      <c r="M587" s="9"/>
      <c r="N587" s="9"/>
      <c r="O587" s="9"/>
      <c r="P587" s="9"/>
      <c r="Q587" s="9"/>
      <c r="R587" s="16"/>
      <c r="S587" s="16"/>
    </row>
    <row r="588" spans="1:19" s="7" customFormat="1">
      <c r="A588" s="36" t="s">
        <v>2129</v>
      </c>
      <c r="B588" s="9" t="s">
        <v>592</v>
      </c>
      <c r="C588" s="13" t="s">
        <v>1339</v>
      </c>
      <c r="D588" s="9" t="s">
        <v>165</v>
      </c>
      <c r="E588" s="9"/>
      <c r="F588" s="9"/>
      <c r="G588" s="9"/>
      <c r="H588" s="9"/>
      <c r="I588" s="9"/>
      <c r="J588" s="9"/>
      <c r="K588" s="9"/>
      <c r="L588" s="20"/>
      <c r="M588" s="9"/>
      <c r="N588" s="9"/>
      <c r="O588" s="9"/>
      <c r="P588" s="9"/>
      <c r="Q588" s="9"/>
      <c r="R588" s="16"/>
      <c r="S588" s="16"/>
    </row>
    <row r="589" spans="1:19" s="7" customFormat="1">
      <c r="A589" s="36" t="s">
        <v>2130</v>
      </c>
      <c r="B589" s="9" t="s">
        <v>592</v>
      </c>
      <c r="C589" s="13" t="s">
        <v>1339</v>
      </c>
      <c r="D589" s="10" t="s">
        <v>165</v>
      </c>
      <c r="E589" s="10"/>
      <c r="F589" s="10"/>
      <c r="G589" s="10"/>
      <c r="H589" s="10"/>
      <c r="I589" s="10"/>
      <c r="J589" s="10"/>
      <c r="K589" s="10"/>
      <c r="L589" s="11"/>
      <c r="M589" s="10"/>
      <c r="N589" s="10"/>
      <c r="O589" s="10"/>
      <c r="P589" s="10"/>
      <c r="Q589" s="10"/>
      <c r="R589" s="23"/>
      <c r="S589" s="23"/>
    </row>
    <row r="590" spans="1:19" s="7" customFormat="1">
      <c r="A590" s="36" t="s">
        <v>2131</v>
      </c>
      <c r="B590" s="9" t="s">
        <v>592</v>
      </c>
      <c r="C590" s="13" t="s">
        <v>1339</v>
      </c>
      <c r="D590" s="10" t="s">
        <v>165</v>
      </c>
      <c r="E590" s="10"/>
      <c r="F590" s="10"/>
      <c r="G590" s="10"/>
      <c r="H590" s="10"/>
      <c r="I590" s="10"/>
      <c r="J590" s="10"/>
      <c r="K590" s="10"/>
      <c r="L590" s="11" t="s">
        <v>1404</v>
      </c>
      <c r="M590" s="10"/>
      <c r="N590" s="10"/>
      <c r="O590" s="10"/>
      <c r="P590" s="10"/>
      <c r="Q590" s="10"/>
      <c r="R590" s="16"/>
      <c r="S590" s="16"/>
    </row>
    <row r="591" spans="1:19" s="7" customFormat="1">
      <c r="A591" s="36" t="s">
        <v>2132</v>
      </c>
      <c r="B591" s="9" t="s">
        <v>592</v>
      </c>
      <c r="C591" s="13" t="s">
        <v>1339</v>
      </c>
      <c r="D591" s="10" t="s">
        <v>165</v>
      </c>
      <c r="E591" s="10"/>
      <c r="F591" s="10"/>
      <c r="G591" s="10"/>
      <c r="H591" s="10"/>
      <c r="I591" s="10"/>
      <c r="J591" s="10"/>
      <c r="K591" s="10"/>
      <c r="L591" s="11"/>
      <c r="M591" s="10"/>
      <c r="N591" s="10"/>
      <c r="O591" s="10"/>
      <c r="P591" s="10"/>
      <c r="Q591" s="10"/>
      <c r="R591" s="16"/>
      <c r="S591" s="16"/>
    </row>
    <row r="592" spans="1:19" s="7" customFormat="1">
      <c r="A592" s="10" t="s">
        <v>2133</v>
      </c>
      <c r="B592" s="9"/>
      <c r="C592" s="9"/>
      <c r="D592" s="10" t="s">
        <v>165</v>
      </c>
      <c r="E592" s="10"/>
      <c r="F592" s="10"/>
      <c r="G592" s="10"/>
      <c r="H592" s="10"/>
      <c r="I592" s="10"/>
      <c r="J592" s="10"/>
      <c r="K592" s="10"/>
      <c r="L592" s="11" t="s">
        <v>1314</v>
      </c>
      <c r="M592" s="10"/>
      <c r="N592" s="10"/>
      <c r="O592" s="10"/>
      <c r="P592" s="10"/>
      <c r="Q592" s="10"/>
      <c r="R592" s="16"/>
      <c r="S592" s="16"/>
    </row>
    <row r="593" spans="1:19" s="7" customFormat="1">
      <c r="A593" s="9" t="s">
        <v>2134</v>
      </c>
      <c r="B593" s="9"/>
      <c r="C593" s="9"/>
      <c r="D593" s="13" t="s">
        <v>165</v>
      </c>
      <c r="E593" s="13" t="s">
        <v>752</v>
      </c>
      <c r="F593" s="9"/>
      <c r="G593" s="9"/>
      <c r="H593" s="9"/>
      <c r="I593" s="9"/>
      <c r="J593" s="9"/>
      <c r="K593" s="9"/>
      <c r="L593" s="14" t="s">
        <v>1372</v>
      </c>
      <c r="M593" s="13"/>
      <c r="N593" s="13"/>
      <c r="O593" s="13"/>
      <c r="P593" s="13"/>
      <c r="Q593" s="13"/>
      <c r="R593" s="16"/>
      <c r="S593" s="16"/>
    </row>
    <row r="594" spans="1:19" s="7" customFormat="1">
      <c r="A594" s="36" t="s">
        <v>2135</v>
      </c>
      <c r="B594" s="9" t="s">
        <v>592</v>
      </c>
      <c r="C594" s="13" t="s">
        <v>1339</v>
      </c>
      <c r="D594" s="10" t="s">
        <v>165</v>
      </c>
      <c r="E594" s="10" t="s">
        <v>1491</v>
      </c>
      <c r="F594" s="10" t="s">
        <v>2136</v>
      </c>
      <c r="G594" s="10"/>
      <c r="H594" s="10"/>
      <c r="I594" s="10"/>
      <c r="J594" s="10" t="s">
        <v>2137</v>
      </c>
      <c r="K594" s="10"/>
      <c r="L594" s="10" t="s">
        <v>2138</v>
      </c>
      <c r="M594" s="10"/>
      <c r="N594" s="10"/>
      <c r="O594" s="10"/>
      <c r="P594" s="10"/>
      <c r="Q594" s="10"/>
      <c r="R594" s="16"/>
      <c r="S594" s="16"/>
    </row>
    <row r="595" spans="1:19" s="7" customFormat="1">
      <c r="A595" s="36" t="s">
        <v>2139</v>
      </c>
      <c r="B595" s="9" t="s">
        <v>592</v>
      </c>
      <c r="C595" s="13" t="s">
        <v>1339</v>
      </c>
      <c r="D595" s="10" t="s">
        <v>165</v>
      </c>
      <c r="E595" s="10"/>
      <c r="F595" s="10"/>
      <c r="G595" s="10"/>
      <c r="H595" s="10"/>
      <c r="I595" s="10"/>
      <c r="J595" s="10"/>
      <c r="K595" s="10"/>
      <c r="L595" s="11" t="s">
        <v>1314</v>
      </c>
      <c r="M595" s="10"/>
      <c r="N595" s="10"/>
      <c r="O595" s="10"/>
      <c r="P595" s="10"/>
      <c r="Q595" s="10"/>
    </row>
    <row r="596" spans="1:19" s="7" customFormat="1">
      <c r="A596" s="36" t="s">
        <v>2140</v>
      </c>
      <c r="B596" s="9" t="s">
        <v>592</v>
      </c>
      <c r="C596" s="13" t="s">
        <v>1339</v>
      </c>
      <c r="D596" s="10" t="s">
        <v>165</v>
      </c>
      <c r="E596" s="10"/>
      <c r="F596" s="10"/>
      <c r="G596" s="10"/>
      <c r="H596" s="10"/>
      <c r="I596" s="10"/>
      <c r="J596" s="10"/>
      <c r="K596" s="10"/>
      <c r="L596" s="11"/>
      <c r="M596" s="10"/>
      <c r="N596" s="10"/>
      <c r="O596" s="52"/>
      <c r="P596" s="10"/>
      <c r="Q596" s="10"/>
    </row>
    <row r="597" spans="1:19" s="7" customFormat="1">
      <c r="A597" s="10" t="s">
        <v>2141</v>
      </c>
      <c r="B597" s="9"/>
      <c r="C597" s="9"/>
      <c r="D597" s="10"/>
      <c r="E597" s="10"/>
      <c r="F597" s="10"/>
      <c r="G597" s="10"/>
      <c r="H597" s="10"/>
      <c r="I597" s="10"/>
      <c r="J597" s="10"/>
      <c r="K597" s="10"/>
      <c r="L597" s="11" t="s">
        <v>1152</v>
      </c>
      <c r="M597" s="10"/>
      <c r="N597" s="10"/>
      <c r="O597" s="10"/>
      <c r="P597" s="10"/>
      <c r="Q597" s="10"/>
    </row>
    <row r="598" spans="1:19" s="7" customFormat="1">
      <c r="A598" s="10" t="s">
        <v>2142</v>
      </c>
      <c r="B598" s="9"/>
      <c r="C598" s="9"/>
      <c r="D598" s="10" t="s">
        <v>165</v>
      </c>
      <c r="E598" s="10"/>
      <c r="F598" s="10"/>
      <c r="G598" s="10"/>
      <c r="H598" s="10"/>
      <c r="I598" s="10"/>
      <c r="J598" s="10"/>
      <c r="K598" s="10"/>
      <c r="L598" s="11" t="s">
        <v>1203</v>
      </c>
      <c r="M598" s="10"/>
      <c r="N598" s="10"/>
      <c r="O598" s="10"/>
      <c r="P598" s="10"/>
      <c r="Q598" s="10"/>
      <c r="R598" s="16"/>
      <c r="S598" s="16"/>
    </row>
    <row r="599" spans="1:19" s="7" customFormat="1">
      <c r="A599" s="36" t="s">
        <v>2143</v>
      </c>
      <c r="B599" s="9" t="s">
        <v>592</v>
      </c>
      <c r="C599" s="13" t="s">
        <v>1339</v>
      </c>
      <c r="D599" s="10" t="s">
        <v>165</v>
      </c>
      <c r="E599" s="10"/>
      <c r="F599" s="10"/>
      <c r="G599" s="10"/>
      <c r="H599" s="10"/>
      <c r="I599" s="10"/>
      <c r="J599" s="10"/>
      <c r="K599" s="10"/>
      <c r="L599" s="11" t="s">
        <v>1314</v>
      </c>
      <c r="M599" s="10"/>
      <c r="N599" s="10"/>
      <c r="O599" s="10"/>
      <c r="P599" s="10"/>
      <c r="Q599" s="10"/>
    </row>
    <row r="600" spans="1:19" s="7" customFormat="1">
      <c r="A600" s="14" t="s">
        <v>2144</v>
      </c>
      <c r="B600" s="20"/>
      <c r="C600" s="20"/>
      <c r="D600" s="14" t="s">
        <v>1860</v>
      </c>
      <c r="E600" s="14" t="s">
        <v>2145</v>
      </c>
      <c r="F600" s="14" t="s">
        <v>2146</v>
      </c>
      <c r="G600" s="14"/>
      <c r="H600" s="14"/>
      <c r="I600" s="14" t="s">
        <v>2147</v>
      </c>
      <c r="J600" s="14"/>
      <c r="K600" s="14" t="s">
        <v>1151</v>
      </c>
      <c r="L600" s="14" t="s">
        <v>1190</v>
      </c>
      <c r="M600" s="1"/>
      <c r="N600" s="1"/>
      <c r="O600" s="20" t="s">
        <v>2148</v>
      </c>
      <c r="P600" s="13"/>
      <c r="Q600" s="13"/>
    </row>
    <row r="601" spans="1:19" s="7" customFormat="1">
      <c r="A601" s="11" t="s">
        <v>2149</v>
      </c>
      <c r="B601" s="20"/>
      <c r="C601" s="20"/>
      <c r="D601" s="11"/>
      <c r="E601" s="11"/>
      <c r="F601" s="11"/>
      <c r="G601" s="11"/>
      <c r="H601" s="11"/>
      <c r="I601" s="11"/>
      <c r="J601" s="11"/>
      <c r="K601" s="11"/>
      <c r="L601" s="11" t="s">
        <v>1314</v>
      </c>
      <c r="M601" s="46"/>
      <c r="N601" s="46"/>
      <c r="O601" s="11"/>
      <c r="P601" s="10"/>
      <c r="Q601" s="10"/>
      <c r="R601" s="16"/>
      <c r="S601" s="16"/>
    </row>
    <row r="602" spans="1:19" s="7" customFormat="1">
      <c r="A602" s="36" t="s">
        <v>2150</v>
      </c>
      <c r="B602" s="9" t="s">
        <v>592</v>
      </c>
      <c r="C602" s="9" t="s">
        <v>1119</v>
      </c>
      <c r="D602" s="13" t="s">
        <v>64</v>
      </c>
      <c r="E602" s="13" t="s">
        <v>656</v>
      </c>
      <c r="F602" s="13" t="s">
        <v>627</v>
      </c>
      <c r="G602" s="13"/>
      <c r="H602" s="13"/>
      <c r="I602" s="13"/>
      <c r="J602" s="9"/>
      <c r="K602" s="13"/>
      <c r="L602" s="14" t="s">
        <v>1294</v>
      </c>
      <c r="M602" s="13"/>
      <c r="N602" s="13"/>
      <c r="O602" s="13"/>
      <c r="P602" s="13"/>
      <c r="Q602" s="13"/>
    </row>
    <row r="603" spans="1:19" s="7" customFormat="1">
      <c r="A603" s="36" t="s">
        <v>2151</v>
      </c>
      <c r="B603" s="9" t="s">
        <v>592</v>
      </c>
      <c r="C603" s="9" t="s">
        <v>1119</v>
      </c>
      <c r="D603" s="10" t="s">
        <v>1788</v>
      </c>
      <c r="E603" s="10"/>
      <c r="F603" s="10"/>
      <c r="G603" s="10"/>
      <c r="H603" s="10"/>
      <c r="I603" s="10"/>
      <c r="J603" s="10"/>
      <c r="K603" s="10"/>
      <c r="L603" s="11" t="s">
        <v>1152</v>
      </c>
      <c r="M603" s="10"/>
      <c r="N603" s="10"/>
      <c r="O603" s="10"/>
      <c r="P603" s="10" t="s">
        <v>2152</v>
      </c>
      <c r="Q603" s="10"/>
      <c r="R603" s="16"/>
      <c r="S603" s="16"/>
    </row>
    <row r="604" spans="1:19" s="7" customFormat="1">
      <c r="A604" s="48" t="s">
        <v>2153</v>
      </c>
      <c r="B604" s="9" t="s">
        <v>591</v>
      </c>
      <c r="C604" s="9" t="s">
        <v>1119</v>
      </c>
      <c r="D604" s="13" t="s">
        <v>35</v>
      </c>
      <c r="E604" s="13" t="s">
        <v>2154</v>
      </c>
      <c r="F604" s="13" t="s">
        <v>2155</v>
      </c>
      <c r="G604" s="13"/>
      <c r="H604" s="13" t="s">
        <v>1127</v>
      </c>
      <c r="I604" s="13" t="s">
        <v>1605</v>
      </c>
      <c r="J604" s="13"/>
      <c r="K604" s="13" t="s">
        <v>1124</v>
      </c>
      <c r="L604" s="14" t="s">
        <v>1196</v>
      </c>
      <c r="M604" s="13"/>
      <c r="N604" s="13"/>
      <c r="O604" s="13"/>
      <c r="P604" s="13" t="s">
        <v>2156</v>
      </c>
      <c r="Q604" s="13" t="s">
        <v>2157</v>
      </c>
    </row>
    <row r="605" spans="1:19" s="7" customFormat="1">
      <c r="A605" s="13" t="s">
        <v>2158</v>
      </c>
      <c r="B605" s="9"/>
      <c r="C605" s="9"/>
      <c r="D605" s="13" t="s">
        <v>244</v>
      </c>
      <c r="E605" s="13"/>
      <c r="F605" s="13"/>
      <c r="G605" s="13"/>
      <c r="H605" s="13"/>
      <c r="I605" s="13"/>
      <c r="J605" s="13"/>
      <c r="K605" s="13"/>
      <c r="L605" s="14" t="s">
        <v>1314</v>
      </c>
      <c r="M605" s="13"/>
      <c r="N605" s="13"/>
      <c r="O605" s="13"/>
      <c r="P605" s="13"/>
      <c r="Q605" s="13"/>
    </row>
    <row r="606" spans="1:19" s="7" customFormat="1">
      <c r="A606" s="36" t="s">
        <v>2159</v>
      </c>
      <c r="B606" s="9" t="s">
        <v>592</v>
      </c>
      <c r="C606" s="9" t="s">
        <v>1119</v>
      </c>
      <c r="D606" s="13" t="s">
        <v>244</v>
      </c>
      <c r="E606" s="13" t="s">
        <v>1532</v>
      </c>
      <c r="F606" s="13" t="s">
        <v>2160</v>
      </c>
      <c r="G606" s="13"/>
      <c r="H606" s="13"/>
      <c r="I606" s="13"/>
      <c r="J606" s="13"/>
      <c r="K606" s="13"/>
      <c r="L606" s="14"/>
      <c r="M606" s="13"/>
      <c r="N606" s="13"/>
      <c r="O606" s="13"/>
      <c r="P606" s="13"/>
      <c r="Q606" s="13"/>
    </row>
    <row r="607" spans="1:19" s="7" customFormat="1">
      <c r="A607" s="10" t="s">
        <v>2161</v>
      </c>
      <c r="B607" s="9"/>
      <c r="C607" s="9"/>
      <c r="D607" s="10"/>
      <c r="E607" s="10"/>
      <c r="F607" s="10"/>
      <c r="G607" s="10"/>
      <c r="H607" s="10"/>
      <c r="I607" s="10"/>
      <c r="J607" s="10"/>
      <c r="K607" s="10"/>
      <c r="L607" s="11" t="s">
        <v>1152</v>
      </c>
      <c r="M607" s="10"/>
      <c r="N607" s="10"/>
      <c r="O607" s="10"/>
      <c r="P607" s="10"/>
      <c r="Q607" s="10"/>
      <c r="R607" s="16"/>
      <c r="S607" s="16"/>
    </row>
    <row r="608" spans="1:19" s="7" customFormat="1">
      <c r="A608" s="36" t="s">
        <v>2162</v>
      </c>
      <c r="B608" s="9" t="s">
        <v>592</v>
      </c>
      <c r="C608" s="9" t="s">
        <v>1246</v>
      </c>
      <c r="D608" s="13" t="s">
        <v>165</v>
      </c>
      <c r="E608" s="13" t="s">
        <v>774</v>
      </c>
      <c r="F608" s="9" t="s">
        <v>627</v>
      </c>
      <c r="G608" s="9"/>
      <c r="H608" s="9"/>
      <c r="I608" s="9"/>
      <c r="J608" s="9"/>
      <c r="K608" s="9" t="s">
        <v>1124</v>
      </c>
      <c r="L608" s="14" t="s">
        <v>1203</v>
      </c>
      <c r="M608" s="13"/>
      <c r="N608" s="13"/>
      <c r="O608" s="13"/>
      <c r="P608" s="13"/>
      <c r="Q608" s="13"/>
    </row>
    <row r="609" spans="1:19" s="7" customFormat="1">
      <c r="A609" s="36" t="s">
        <v>2163</v>
      </c>
      <c r="B609" s="9" t="s">
        <v>592</v>
      </c>
      <c r="C609" s="9" t="s">
        <v>1119</v>
      </c>
      <c r="D609" s="26" t="s">
        <v>236</v>
      </c>
      <c r="E609" s="13" t="s">
        <v>798</v>
      </c>
      <c r="F609" s="13" t="s">
        <v>627</v>
      </c>
      <c r="G609" s="13"/>
      <c r="H609" s="13"/>
      <c r="I609" s="13"/>
      <c r="J609" s="13"/>
      <c r="K609" s="13" t="s">
        <v>1124</v>
      </c>
      <c r="L609" s="14" t="s">
        <v>1247</v>
      </c>
      <c r="M609" s="13"/>
      <c r="N609" s="13"/>
      <c r="O609" s="13"/>
      <c r="P609" s="13"/>
      <c r="Q609" s="13"/>
    </row>
    <row r="610" spans="1:19" s="7" customFormat="1">
      <c r="A610" s="13" t="s">
        <v>2164</v>
      </c>
      <c r="B610" s="9"/>
      <c r="C610" s="9"/>
      <c r="D610" s="26" t="s">
        <v>236</v>
      </c>
      <c r="E610" s="13" t="s">
        <v>798</v>
      </c>
      <c r="F610" s="13" t="s">
        <v>1054</v>
      </c>
      <c r="G610" s="13"/>
      <c r="H610" s="13"/>
      <c r="I610" s="13"/>
      <c r="J610" s="13"/>
      <c r="K610" s="13"/>
      <c r="L610" s="14" t="s">
        <v>1152</v>
      </c>
      <c r="M610" s="13"/>
      <c r="N610" s="13"/>
      <c r="O610" s="13"/>
      <c r="P610" s="13"/>
      <c r="Q610" s="13"/>
    </row>
    <row r="611" spans="1:19" s="7" customFormat="1">
      <c r="A611" s="13" t="s">
        <v>2165</v>
      </c>
      <c r="B611" s="9"/>
      <c r="C611" s="9"/>
      <c r="D611" s="13" t="s">
        <v>560</v>
      </c>
      <c r="E611" s="13" t="s">
        <v>2166</v>
      </c>
      <c r="F611" s="13" t="s">
        <v>627</v>
      </c>
      <c r="G611" s="13"/>
      <c r="H611" s="13"/>
      <c r="I611" s="13"/>
      <c r="J611" s="13"/>
      <c r="K611" s="13"/>
      <c r="L611" s="14" t="s">
        <v>1314</v>
      </c>
      <c r="M611" s="13"/>
      <c r="N611" s="13"/>
      <c r="O611" s="13"/>
      <c r="P611" s="13"/>
      <c r="Q611" s="13"/>
    </row>
    <row r="612" spans="1:19" s="7" customFormat="1">
      <c r="A612" s="36" t="s">
        <v>2167</v>
      </c>
      <c r="B612" s="9" t="s">
        <v>592</v>
      </c>
      <c r="C612" s="9" t="s">
        <v>1119</v>
      </c>
      <c r="D612" s="13" t="s">
        <v>462</v>
      </c>
      <c r="E612" s="13" t="s">
        <v>2168</v>
      </c>
      <c r="F612" s="13" t="s">
        <v>627</v>
      </c>
      <c r="G612" s="13"/>
      <c r="H612" s="13"/>
      <c r="I612" s="13"/>
      <c r="J612" s="13"/>
      <c r="K612" s="13" t="s">
        <v>1151</v>
      </c>
      <c r="L612" s="14" t="s">
        <v>1134</v>
      </c>
      <c r="M612" s="13"/>
      <c r="N612" s="13"/>
      <c r="O612" s="13"/>
      <c r="P612" s="13"/>
      <c r="Q612" s="13"/>
    </row>
    <row r="613" spans="1:19" s="7" customFormat="1">
      <c r="A613" s="36" t="s">
        <v>2169</v>
      </c>
      <c r="B613" s="9" t="s">
        <v>592</v>
      </c>
      <c r="C613" s="9" t="s">
        <v>2170</v>
      </c>
      <c r="D613" s="13" t="s">
        <v>165</v>
      </c>
      <c r="E613" s="13" t="s">
        <v>2171</v>
      </c>
      <c r="F613" s="9" t="s">
        <v>627</v>
      </c>
      <c r="G613" s="9"/>
      <c r="H613" s="9"/>
      <c r="I613" s="9"/>
      <c r="J613" s="9"/>
      <c r="K613" s="9" t="s">
        <v>1151</v>
      </c>
      <c r="L613" s="14" t="s">
        <v>1218</v>
      </c>
      <c r="M613" s="13"/>
      <c r="N613" s="13"/>
      <c r="O613" s="13"/>
      <c r="P613" s="13"/>
      <c r="Q613" s="13"/>
    </row>
    <row r="614" spans="1:19" s="7" customFormat="1">
      <c r="A614" s="36" t="s">
        <v>2172</v>
      </c>
      <c r="B614" s="9" t="s">
        <v>592</v>
      </c>
      <c r="C614" s="9" t="s">
        <v>1119</v>
      </c>
      <c r="D614" s="13" t="s">
        <v>285</v>
      </c>
      <c r="E614" s="13"/>
      <c r="F614" s="13"/>
      <c r="G614" s="13"/>
      <c r="H614" s="13"/>
      <c r="I614" s="13"/>
      <c r="J614" s="13"/>
      <c r="K614" s="13"/>
      <c r="L614" s="14" t="s">
        <v>1377</v>
      </c>
      <c r="M614" s="13"/>
      <c r="N614" s="13"/>
      <c r="O614" s="13"/>
      <c r="P614" s="13"/>
      <c r="Q614" s="13"/>
    </row>
    <row r="615" spans="1:19" s="7" customFormat="1">
      <c r="A615" s="36" t="s">
        <v>2173</v>
      </c>
      <c r="B615" s="9" t="s">
        <v>592</v>
      </c>
      <c r="C615" s="9" t="s">
        <v>1119</v>
      </c>
      <c r="D615" s="10" t="s">
        <v>2174</v>
      </c>
      <c r="E615" s="10" t="s">
        <v>2175</v>
      </c>
      <c r="F615" s="10"/>
      <c r="G615" s="10"/>
      <c r="H615" s="10"/>
      <c r="I615" s="10"/>
      <c r="J615" s="10"/>
      <c r="K615" s="10"/>
      <c r="L615" s="11" t="s">
        <v>1141</v>
      </c>
      <c r="M615" s="10"/>
      <c r="N615" s="10"/>
      <c r="O615" s="10"/>
      <c r="P615" s="10"/>
      <c r="Q615" s="10"/>
      <c r="R615" s="16"/>
      <c r="S615" s="16"/>
    </row>
    <row r="616" spans="1:19" s="7" customFormat="1">
      <c r="A616" s="36" t="s">
        <v>2176</v>
      </c>
      <c r="B616" s="9" t="s">
        <v>592</v>
      </c>
      <c r="C616" s="9" t="s">
        <v>1119</v>
      </c>
      <c r="D616" s="10" t="s">
        <v>289</v>
      </c>
      <c r="E616" s="10"/>
      <c r="F616" s="10"/>
      <c r="G616" s="10"/>
      <c r="H616" s="10"/>
      <c r="I616" s="10"/>
      <c r="J616" s="10"/>
      <c r="K616" s="10"/>
      <c r="L616" s="11" t="s">
        <v>1203</v>
      </c>
      <c r="M616" s="10"/>
      <c r="N616" s="10"/>
      <c r="O616" s="10"/>
      <c r="P616" s="10"/>
      <c r="Q616" s="10"/>
      <c r="R616" s="16"/>
      <c r="S616" s="16"/>
    </row>
    <row r="617" spans="1:19" s="7" customFormat="1">
      <c r="A617" s="36" t="s">
        <v>2177</v>
      </c>
      <c r="B617" s="9" t="s">
        <v>592</v>
      </c>
      <c r="C617" s="9" t="s">
        <v>1119</v>
      </c>
      <c r="D617" s="13" t="s">
        <v>87</v>
      </c>
      <c r="E617" s="13" t="s">
        <v>674</v>
      </c>
      <c r="F617" s="13" t="s">
        <v>627</v>
      </c>
      <c r="G617" s="13"/>
      <c r="H617" s="13"/>
      <c r="I617" s="13"/>
      <c r="J617" s="13"/>
      <c r="K617" s="13" t="s">
        <v>1124</v>
      </c>
      <c r="L617" s="14" t="s">
        <v>1314</v>
      </c>
      <c r="M617" s="13"/>
      <c r="N617" s="13"/>
      <c r="O617" s="13"/>
      <c r="P617" s="13"/>
      <c r="Q617" s="13"/>
    </row>
    <row r="618" spans="1:19" s="7" customFormat="1">
      <c r="A618" s="36" t="s">
        <v>2178</v>
      </c>
      <c r="B618" s="9" t="s">
        <v>592</v>
      </c>
      <c r="C618" s="9" t="s">
        <v>1119</v>
      </c>
      <c r="D618" s="13" t="s">
        <v>306</v>
      </c>
      <c r="E618" s="13"/>
      <c r="F618" s="13"/>
      <c r="G618" s="13"/>
      <c r="H618" s="13"/>
      <c r="I618" s="13"/>
      <c r="J618" s="13"/>
      <c r="K618" s="13"/>
      <c r="L618" s="14"/>
      <c r="M618" s="13"/>
      <c r="N618" s="13"/>
      <c r="O618" s="13"/>
      <c r="P618" s="13"/>
      <c r="Q618" s="13"/>
    </row>
    <row r="619" spans="1:19" s="7" customFormat="1">
      <c r="A619" s="10" t="s">
        <v>2179</v>
      </c>
      <c r="B619" s="9"/>
      <c r="C619" s="9"/>
      <c r="D619" s="10"/>
      <c r="E619" s="10"/>
      <c r="F619" s="10"/>
      <c r="G619" s="10"/>
      <c r="H619" s="10"/>
      <c r="I619" s="10"/>
      <c r="J619" s="10"/>
      <c r="K619" s="10"/>
      <c r="L619" s="11" t="s">
        <v>1203</v>
      </c>
      <c r="M619" s="10"/>
      <c r="N619" s="10"/>
      <c r="O619" s="10"/>
      <c r="P619" s="10"/>
      <c r="Q619" s="10"/>
      <c r="R619" s="16"/>
      <c r="S619" s="16"/>
    </row>
    <row r="620" spans="1:19" s="7" customFormat="1">
      <c r="A620" s="36" t="s">
        <v>2180</v>
      </c>
      <c r="B620" s="9" t="s">
        <v>592</v>
      </c>
      <c r="C620" s="9" t="s">
        <v>1119</v>
      </c>
      <c r="D620" s="10" t="s">
        <v>306</v>
      </c>
      <c r="E620" s="10"/>
      <c r="F620" s="10"/>
      <c r="G620" s="10"/>
      <c r="H620" s="10"/>
      <c r="I620" s="10"/>
      <c r="J620" s="10"/>
      <c r="K620" s="10"/>
      <c r="L620" s="11" t="s">
        <v>1653</v>
      </c>
      <c r="M620" s="10"/>
      <c r="N620" s="10"/>
      <c r="O620" s="10"/>
      <c r="P620" s="10"/>
      <c r="Q620" s="10"/>
      <c r="R620" s="16"/>
      <c r="S620" s="16"/>
    </row>
    <row r="621" spans="1:19" s="7" customFormat="1">
      <c r="A621" s="10" t="s">
        <v>2181</v>
      </c>
      <c r="B621" s="9"/>
      <c r="C621" s="9"/>
      <c r="D621" s="10"/>
      <c r="E621" s="10"/>
      <c r="F621" s="10"/>
      <c r="G621" s="10"/>
      <c r="H621" s="10"/>
      <c r="I621" s="10"/>
      <c r="J621" s="10"/>
      <c r="K621" s="10"/>
      <c r="L621" s="11" t="s">
        <v>1314</v>
      </c>
      <c r="M621" s="10"/>
      <c r="N621" s="10"/>
      <c r="O621" s="10"/>
      <c r="P621" s="10"/>
      <c r="Q621" s="10"/>
      <c r="R621" s="16"/>
      <c r="S621" s="16"/>
    </row>
    <row r="622" spans="1:19" s="7" customFormat="1">
      <c r="A622" s="36" t="s">
        <v>2182</v>
      </c>
      <c r="B622" s="9" t="s">
        <v>592</v>
      </c>
      <c r="C622" s="9" t="s">
        <v>1119</v>
      </c>
      <c r="D622" s="10" t="s">
        <v>306</v>
      </c>
      <c r="E622" s="10"/>
      <c r="F622" s="10"/>
      <c r="G622" s="10"/>
      <c r="H622" s="10"/>
      <c r="I622" s="10"/>
      <c r="J622" s="10"/>
      <c r="K622" s="10"/>
      <c r="L622" s="11" t="s">
        <v>1294</v>
      </c>
      <c r="M622" s="10"/>
      <c r="N622" s="10"/>
      <c r="O622" s="10"/>
      <c r="P622" s="10"/>
      <c r="Q622" s="10"/>
      <c r="R622" s="16"/>
      <c r="S622" s="16"/>
    </row>
    <row r="623" spans="1:19" s="7" customFormat="1">
      <c r="A623" s="36" t="s">
        <v>2183</v>
      </c>
      <c r="B623" s="9" t="s">
        <v>592</v>
      </c>
      <c r="C623" s="9" t="s">
        <v>1119</v>
      </c>
      <c r="D623" s="13" t="s">
        <v>507</v>
      </c>
      <c r="E623" s="13" t="s">
        <v>989</v>
      </c>
      <c r="F623" s="13" t="s">
        <v>627</v>
      </c>
      <c r="G623" s="13"/>
      <c r="H623" s="13"/>
      <c r="I623" s="13"/>
      <c r="J623" s="13"/>
      <c r="K623" s="13" t="s">
        <v>1124</v>
      </c>
      <c r="L623" s="14" t="s">
        <v>1524</v>
      </c>
      <c r="M623" s="13"/>
      <c r="N623" s="13"/>
      <c r="O623" s="13" t="s">
        <v>2183</v>
      </c>
      <c r="P623" s="13"/>
      <c r="Q623" s="13"/>
    </row>
    <row r="624" spans="1:19" s="7" customFormat="1">
      <c r="A624" s="10" t="s">
        <v>2184</v>
      </c>
      <c r="B624" s="9"/>
      <c r="C624" s="9"/>
      <c r="D624" s="10" t="s">
        <v>306</v>
      </c>
      <c r="E624" s="10" t="s">
        <v>857</v>
      </c>
      <c r="F624" s="10" t="s">
        <v>2185</v>
      </c>
      <c r="G624" s="10"/>
      <c r="H624" s="10"/>
      <c r="I624" s="10"/>
      <c r="J624" s="10"/>
      <c r="K624" s="10"/>
      <c r="L624" s="11" t="s">
        <v>1152</v>
      </c>
      <c r="M624" s="10"/>
      <c r="N624" s="10"/>
      <c r="O624" s="10"/>
      <c r="P624" s="10"/>
      <c r="Q624" s="10"/>
      <c r="R624" s="16"/>
      <c r="S624" s="16"/>
    </row>
    <row r="625" spans="1:19" s="7" customFormat="1">
      <c r="A625" s="36" t="s">
        <v>2186</v>
      </c>
      <c r="B625" s="9" t="s">
        <v>592</v>
      </c>
      <c r="C625" s="9" t="s">
        <v>1119</v>
      </c>
      <c r="D625" s="10" t="s">
        <v>306</v>
      </c>
      <c r="E625" s="53"/>
      <c r="F625" s="10"/>
      <c r="G625" s="10"/>
      <c r="H625" s="10"/>
      <c r="I625" s="10"/>
      <c r="J625" s="10"/>
      <c r="K625" s="10"/>
      <c r="L625" s="11" t="s">
        <v>1247</v>
      </c>
      <c r="M625" s="10"/>
      <c r="N625" s="10"/>
      <c r="O625" s="10"/>
      <c r="P625" s="10"/>
      <c r="Q625" s="10"/>
      <c r="R625" s="16"/>
      <c r="S625" s="16"/>
    </row>
    <row r="626" spans="1:19" s="7" customFormat="1">
      <c r="A626" s="13" t="s">
        <v>2187</v>
      </c>
      <c r="B626" s="9"/>
      <c r="C626" s="9"/>
      <c r="D626" s="9" t="s">
        <v>306</v>
      </c>
      <c r="E626" s="13" t="s">
        <v>857</v>
      </c>
      <c r="F626" s="13" t="s">
        <v>2188</v>
      </c>
      <c r="G626" s="13"/>
      <c r="H626" s="13"/>
      <c r="I626" s="13"/>
      <c r="J626" s="13"/>
      <c r="K626" s="13" t="s">
        <v>1124</v>
      </c>
      <c r="L626" s="14" t="s">
        <v>2189</v>
      </c>
      <c r="M626" s="13"/>
      <c r="N626" s="13"/>
      <c r="O626" s="49" t="s">
        <v>1384</v>
      </c>
      <c r="P626" s="13"/>
      <c r="Q626" s="13"/>
    </row>
    <row r="627" spans="1:19" s="7" customFormat="1">
      <c r="A627" s="13" t="s">
        <v>2190</v>
      </c>
      <c r="B627" s="9"/>
      <c r="C627" s="9"/>
      <c r="D627" s="9" t="s">
        <v>306</v>
      </c>
      <c r="E627" s="13" t="s">
        <v>1561</v>
      </c>
      <c r="F627" s="13" t="s">
        <v>2191</v>
      </c>
      <c r="G627" s="13"/>
      <c r="H627" s="13"/>
      <c r="I627" s="13" t="s">
        <v>2192</v>
      </c>
      <c r="J627" s="13"/>
      <c r="K627" s="13"/>
      <c r="L627" s="14" t="s">
        <v>1152</v>
      </c>
      <c r="M627" s="13"/>
      <c r="N627" s="13"/>
      <c r="O627" s="13"/>
      <c r="P627" s="13"/>
      <c r="Q627" s="13"/>
    </row>
    <row r="628" spans="1:19" s="7" customFormat="1">
      <c r="A628" s="36" t="s">
        <v>2193</v>
      </c>
      <c r="B628" s="9" t="s">
        <v>592</v>
      </c>
      <c r="C628" s="9" t="s">
        <v>1119</v>
      </c>
      <c r="D628" s="10" t="s">
        <v>306</v>
      </c>
      <c r="E628" s="10"/>
      <c r="F628" s="10"/>
      <c r="G628" s="10"/>
      <c r="H628" s="10"/>
      <c r="I628" s="10"/>
      <c r="J628" s="10"/>
      <c r="K628" s="10"/>
      <c r="L628" s="11" t="s">
        <v>1294</v>
      </c>
      <c r="M628" s="10"/>
      <c r="N628" s="10"/>
      <c r="O628" s="10"/>
      <c r="P628" s="10"/>
      <c r="Q628" s="10"/>
      <c r="R628" s="16"/>
      <c r="S628" s="16"/>
    </row>
    <row r="629" spans="1:19" s="7" customFormat="1">
      <c r="A629" s="36" t="s">
        <v>2194</v>
      </c>
      <c r="B629" s="9" t="s">
        <v>592</v>
      </c>
      <c r="C629" s="9" t="s">
        <v>1119</v>
      </c>
      <c r="D629" s="10" t="s">
        <v>306</v>
      </c>
      <c r="E629" s="10"/>
      <c r="F629" s="10"/>
      <c r="G629" s="10"/>
      <c r="H629" s="10"/>
      <c r="I629" s="10"/>
      <c r="J629" s="10"/>
      <c r="K629" s="10"/>
      <c r="L629" s="11" t="s">
        <v>1294</v>
      </c>
      <c r="M629" s="10"/>
      <c r="N629" s="10"/>
      <c r="O629" s="10"/>
      <c r="P629" s="10"/>
      <c r="Q629" s="10"/>
      <c r="R629" s="16"/>
      <c r="S629" s="16"/>
    </row>
    <row r="630" spans="1:19" s="7" customFormat="1">
      <c r="A630" s="10" t="s">
        <v>2195</v>
      </c>
      <c r="B630" s="9"/>
      <c r="C630" s="9"/>
      <c r="D630" s="10"/>
      <c r="E630" s="10"/>
      <c r="F630" s="10"/>
      <c r="G630" s="10"/>
      <c r="H630" s="10"/>
      <c r="I630" s="10"/>
      <c r="J630" s="10"/>
      <c r="K630" s="10"/>
      <c r="L630" s="11" t="s">
        <v>1314</v>
      </c>
      <c r="M630" s="10"/>
      <c r="N630" s="10"/>
      <c r="O630" s="10"/>
      <c r="P630" s="10"/>
      <c r="Q630" s="10"/>
      <c r="R630" s="16"/>
      <c r="S630" s="16"/>
    </row>
    <row r="631" spans="1:19" s="7" customFormat="1">
      <c r="A631" s="36" t="s">
        <v>2196</v>
      </c>
      <c r="B631" s="9" t="s">
        <v>592</v>
      </c>
      <c r="C631" s="9" t="s">
        <v>1119</v>
      </c>
      <c r="D631" s="10" t="s">
        <v>306</v>
      </c>
      <c r="E631" s="10"/>
      <c r="F631" s="10"/>
      <c r="G631" s="10"/>
      <c r="H631" s="10"/>
      <c r="I631" s="10"/>
      <c r="J631" s="10"/>
      <c r="K631" s="10"/>
      <c r="L631" s="11" t="s">
        <v>1606</v>
      </c>
      <c r="M631" s="10"/>
      <c r="N631" s="10"/>
      <c r="O631" s="10"/>
      <c r="P631" s="10"/>
      <c r="Q631" s="10"/>
      <c r="R631" s="16"/>
      <c r="S631" s="16"/>
    </row>
    <row r="632" spans="1:19" s="7" customFormat="1">
      <c r="A632" s="10" t="s">
        <v>2197</v>
      </c>
      <c r="B632" s="9"/>
      <c r="C632" s="9"/>
      <c r="D632" s="10"/>
      <c r="E632" s="10"/>
      <c r="F632" s="10"/>
      <c r="G632" s="10"/>
      <c r="H632" s="10"/>
      <c r="I632" s="10"/>
      <c r="J632" s="10"/>
      <c r="K632" s="10"/>
      <c r="L632" s="11" t="s">
        <v>1314</v>
      </c>
      <c r="M632" s="10"/>
      <c r="N632" s="10"/>
      <c r="O632" s="10"/>
      <c r="P632" s="10"/>
      <c r="Q632" s="10"/>
      <c r="R632" s="16"/>
      <c r="S632" s="16"/>
    </row>
    <row r="633" spans="1:19" s="7" customFormat="1">
      <c r="A633" s="36" t="s">
        <v>2198</v>
      </c>
      <c r="B633" s="9" t="s">
        <v>592</v>
      </c>
      <c r="C633" s="9" t="s">
        <v>1119</v>
      </c>
      <c r="D633" s="10" t="s">
        <v>306</v>
      </c>
      <c r="E633" s="10"/>
      <c r="F633" s="10"/>
      <c r="G633" s="10"/>
      <c r="H633" s="10"/>
      <c r="I633" s="10"/>
      <c r="J633" s="10"/>
      <c r="K633" s="10"/>
      <c r="L633" s="11" t="s">
        <v>1152</v>
      </c>
      <c r="M633" s="10"/>
      <c r="N633" s="10"/>
      <c r="O633" s="10"/>
      <c r="P633" s="10"/>
      <c r="Q633" s="10"/>
      <c r="R633" s="16"/>
      <c r="S633" s="16"/>
    </row>
    <row r="634" spans="1:19" s="7" customFormat="1">
      <c r="A634" s="10" t="s">
        <v>2199</v>
      </c>
      <c r="B634" s="9"/>
      <c r="C634" s="9"/>
      <c r="D634" s="10"/>
      <c r="E634" s="10"/>
      <c r="F634" s="10"/>
      <c r="G634" s="10"/>
      <c r="H634" s="10"/>
      <c r="I634" s="10"/>
      <c r="J634" s="10"/>
      <c r="K634" s="10"/>
      <c r="L634" s="11" t="s">
        <v>1152</v>
      </c>
      <c r="M634" s="10"/>
      <c r="N634" s="10"/>
      <c r="O634" s="10"/>
      <c r="P634" s="10"/>
      <c r="Q634" s="10"/>
      <c r="R634" s="16"/>
      <c r="S634" s="16"/>
    </row>
    <row r="635" spans="1:19" s="7" customFormat="1">
      <c r="A635" s="13" t="s">
        <v>2200</v>
      </c>
      <c r="B635" s="9"/>
      <c r="C635" s="9"/>
      <c r="D635" s="13" t="s">
        <v>306</v>
      </c>
      <c r="E635" s="13" t="s">
        <v>857</v>
      </c>
      <c r="F635" s="13" t="s">
        <v>1450</v>
      </c>
      <c r="G635" s="13"/>
      <c r="H635" s="13"/>
      <c r="I635" s="13"/>
      <c r="J635" s="13" t="s">
        <v>2201</v>
      </c>
      <c r="K635" s="13"/>
      <c r="L635" s="14" t="s">
        <v>1203</v>
      </c>
      <c r="M635" s="13"/>
      <c r="N635" s="13"/>
      <c r="O635" s="13"/>
      <c r="P635" s="13"/>
      <c r="Q635" s="13"/>
    </row>
    <row r="636" spans="1:19" s="7" customFormat="1">
      <c r="A636" s="36" t="s">
        <v>2202</v>
      </c>
      <c r="B636" s="9" t="s">
        <v>592</v>
      </c>
      <c r="C636" s="9" t="s">
        <v>1119</v>
      </c>
      <c r="D636" s="10" t="s">
        <v>306</v>
      </c>
      <c r="E636" s="10"/>
      <c r="F636" s="10"/>
      <c r="G636" s="10"/>
      <c r="H636" s="10"/>
      <c r="I636" s="10"/>
      <c r="J636" s="10"/>
      <c r="K636" s="10"/>
      <c r="L636" s="11"/>
      <c r="M636" s="10"/>
      <c r="N636" s="10"/>
      <c r="O636" s="10"/>
      <c r="P636" s="10"/>
      <c r="Q636" s="10"/>
      <c r="R636" s="16"/>
      <c r="S636" s="16"/>
    </row>
    <row r="637" spans="1:19" s="7" customFormat="1">
      <c r="A637" s="36" t="s">
        <v>2203</v>
      </c>
      <c r="B637" s="9" t="s">
        <v>592</v>
      </c>
      <c r="C637" s="9" t="s">
        <v>1119</v>
      </c>
      <c r="D637" s="10" t="s">
        <v>306</v>
      </c>
      <c r="E637" s="10"/>
      <c r="F637" s="10"/>
      <c r="G637" s="10"/>
      <c r="H637" s="10"/>
      <c r="I637" s="10"/>
      <c r="J637" s="10"/>
      <c r="K637" s="10"/>
      <c r="L637" s="11"/>
      <c r="M637" s="10"/>
      <c r="N637" s="10"/>
      <c r="O637" s="10"/>
      <c r="P637" s="10"/>
      <c r="Q637" s="10"/>
      <c r="R637" s="16"/>
      <c r="S637" s="16"/>
    </row>
    <row r="638" spans="1:19" s="7" customFormat="1">
      <c r="A638" s="10" t="s">
        <v>2204</v>
      </c>
      <c r="B638" s="9"/>
      <c r="C638" s="9"/>
      <c r="D638" s="10"/>
      <c r="E638" s="10"/>
      <c r="F638" s="10"/>
      <c r="G638" s="10"/>
      <c r="H638" s="10"/>
      <c r="I638" s="10"/>
      <c r="J638" s="10"/>
      <c r="K638" s="10"/>
      <c r="L638" s="11" t="s">
        <v>1203</v>
      </c>
      <c r="M638" s="10"/>
      <c r="N638" s="10"/>
      <c r="O638" s="10"/>
      <c r="P638" s="10"/>
      <c r="Q638" s="10"/>
      <c r="R638" s="16"/>
      <c r="S638" s="16"/>
    </row>
    <row r="639" spans="1:19" s="7" customFormat="1">
      <c r="A639" s="36" t="s">
        <v>2205</v>
      </c>
      <c r="B639" s="9" t="s">
        <v>592</v>
      </c>
      <c r="C639" s="9" t="s">
        <v>1119</v>
      </c>
      <c r="D639" s="13" t="s">
        <v>352</v>
      </c>
      <c r="E639" s="13"/>
      <c r="F639" s="13"/>
      <c r="G639" s="13"/>
      <c r="H639" s="13"/>
      <c r="I639" s="13"/>
      <c r="J639" s="13"/>
      <c r="K639" s="13"/>
      <c r="L639" s="14"/>
      <c r="M639" s="13"/>
      <c r="N639" s="13"/>
      <c r="O639" s="13"/>
      <c r="P639" s="13"/>
      <c r="Q639" s="13"/>
    </row>
    <row r="640" spans="1:19" s="7" customFormat="1">
      <c r="A640" s="36" t="s">
        <v>2206</v>
      </c>
      <c r="B640" s="9" t="s">
        <v>592</v>
      </c>
      <c r="C640" s="9" t="s">
        <v>1119</v>
      </c>
      <c r="D640" s="13" t="s">
        <v>352</v>
      </c>
      <c r="E640" s="13"/>
      <c r="F640" s="13"/>
      <c r="G640" s="13"/>
      <c r="H640" s="13"/>
      <c r="I640" s="13"/>
      <c r="J640" s="13"/>
      <c r="K640" s="13"/>
      <c r="L640" s="14"/>
      <c r="M640" s="13"/>
      <c r="N640" s="13"/>
      <c r="O640" s="13"/>
      <c r="P640" s="13"/>
      <c r="Q640" s="13"/>
    </row>
    <row r="641" spans="1:19" s="7" customFormat="1">
      <c r="A641" s="36" t="s">
        <v>2207</v>
      </c>
      <c r="B641" s="9" t="s">
        <v>592</v>
      </c>
      <c r="C641" s="9" t="s">
        <v>1119</v>
      </c>
      <c r="D641" s="13" t="s">
        <v>352</v>
      </c>
      <c r="E641" s="13"/>
      <c r="F641" s="13"/>
      <c r="G641" s="13"/>
      <c r="H641" s="13"/>
      <c r="I641" s="13"/>
      <c r="J641" s="13"/>
      <c r="K641" s="13"/>
      <c r="L641" s="14"/>
      <c r="M641" s="13"/>
      <c r="N641" s="13"/>
      <c r="O641" s="13"/>
      <c r="P641" s="13"/>
      <c r="Q641" s="13"/>
    </row>
    <row r="642" spans="1:19" s="7" customFormat="1">
      <c r="A642" s="36" t="s">
        <v>2208</v>
      </c>
      <c r="B642" s="9" t="s">
        <v>592</v>
      </c>
      <c r="C642" s="9" t="s">
        <v>1119</v>
      </c>
      <c r="D642" s="13" t="s">
        <v>352</v>
      </c>
      <c r="E642" s="13"/>
      <c r="F642" s="13"/>
      <c r="G642" s="13"/>
      <c r="H642" s="13"/>
      <c r="I642" s="13"/>
      <c r="J642" s="13"/>
      <c r="K642" s="13"/>
      <c r="L642" s="14"/>
      <c r="M642" s="13"/>
      <c r="N642" s="13"/>
      <c r="O642" s="13"/>
      <c r="P642" s="13"/>
      <c r="Q642" s="13"/>
    </row>
    <row r="643" spans="1:19" s="7" customFormat="1">
      <c r="A643" s="36" t="s">
        <v>2209</v>
      </c>
      <c r="B643" s="9" t="s">
        <v>592</v>
      </c>
      <c r="C643" s="9" t="s">
        <v>1119</v>
      </c>
      <c r="D643" s="13" t="s">
        <v>352</v>
      </c>
      <c r="E643" s="10"/>
      <c r="F643" s="10"/>
      <c r="G643" s="10"/>
      <c r="H643" s="10"/>
      <c r="I643" s="10"/>
      <c r="J643" s="10"/>
      <c r="K643" s="10"/>
      <c r="L643" s="11" t="s">
        <v>1218</v>
      </c>
      <c r="M643" s="10"/>
      <c r="N643" s="10"/>
      <c r="O643" s="10"/>
      <c r="P643" s="10"/>
      <c r="Q643" s="10"/>
    </row>
    <row r="644" spans="1:19" s="7" customFormat="1">
      <c r="A644" s="36" t="s">
        <v>2210</v>
      </c>
      <c r="B644" s="9" t="s">
        <v>592</v>
      </c>
      <c r="C644" s="9" t="s">
        <v>1119</v>
      </c>
      <c r="D644" s="13" t="s">
        <v>386</v>
      </c>
      <c r="E644" s="13"/>
      <c r="F644" s="13"/>
      <c r="G644" s="13"/>
      <c r="H644" s="13"/>
      <c r="I644" s="13"/>
      <c r="J644" s="13"/>
      <c r="K644" s="13"/>
      <c r="L644" s="14"/>
      <c r="M644" s="13"/>
      <c r="N644" s="13"/>
      <c r="O644" s="13"/>
      <c r="P644" s="13"/>
      <c r="Q644" s="13"/>
      <c r="R644" s="16"/>
      <c r="S644" s="16"/>
    </row>
    <row r="645" spans="1:19" s="7" customFormat="1">
      <c r="A645" s="36" t="s">
        <v>2211</v>
      </c>
      <c r="B645" s="9" t="s">
        <v>592</v>
      </c>
      <c r="C645" s="9" t="s">
        <v>1119</v>
      </c>
      <c r="D645" s="13" t="s">
        <v>386</v>
      </c>
      <c r="E645" s="13"/>
      <c r="F645" s="13"/>
      <c r="G645" s="13"/>
      <c r="H645" s="13"/>
      <c r="I645" s="13"/>
      <c r="J645" s="13"/>
      <c r="K645" s="13"/>
      <c r="L645" s="14"/>
      <c r="M645" s="13"/>
      <c r="N645" s="13"/>
      <c r="O645" s="13"/>
      <c r="P645" s="13"/>
      <c r="Q645" s="13"/>
      <c r="R645" s="16"/>
      <c r="S645" s="16"/>
    </row>
    <row r="646" spans="1:19" s="7" customFormat="1">
      <c r="A646" s="36" t="s">
        <v>2212</v>
      </c>
      <c r="B646" s="9" t="s">
        <v>592</v>
      </c>
      <c r="C646" s="9" t="s">
        <v>1119</v>
      </c>
      <c r="D646" s="13" t="s">
        <v>386</v>
      </c>
      <c r="E646" s="13"/>
      <c r="F646" s="13"/>
      <c r="G646" s="13"/>
      <c r="H646" s="13"/>
      <c r="I646" s="13"/>
      <c r="J646" s="13"/>
      <c r="K646" s="13"/>
      <c r="L646" s="14"/>
      <c r="M646" s="13"/>
      <c r="N646" s="13"/>
      <c r="O646" s="13"/>
      <c r="P646" s="13"/>
      <c r="Q646" s="13"/>
      <c r="R646" s="16"/>
      <c r="S646" s="16"/>
    </row>
    <row r="647" spans="1:19" s="7" customFormat="1">
      <c r="A647" s="36" t="s">
        <v>2213</v>
      </c>
      <c r="B647" s="9" t="s">
        <v>592</v>
      </c>
      <c r="C647" s="9" t="s">
        <v>1119</v>
      </c>
      <c r="D647" s="13" t="s">
        <v>386</v>
      </c>
      <c r="E647" s="13"/>
      <c r="F647" s="13"/>
      <c r="G647" s="13"/>
      <c r="H647" s="13"/>
      <c r="I647" s="13"/>
      <c r="J647" s="13"/>
      <c r="K647" s="13"/>
      <c r="L647" s="14"/>
      <c r="M647" s="13"/>
      <c r="N647" s="13"/>
      <c r="O647" s="13"/>
      <c r="P647" s="13"/>
      <c r="Q647" s="13"/>
      <c r="R647" s="16"/>
      <c r="S647" s="16"/>
    </row>
    <row r="648" spans="1:19" s="7" customFormat="1">
      <c r="A648" s="36" t="s">
        <v>2214</v>
      </c>
      <c r="B648" s="9" t="s">
        <v>592</v>
      </c>
      <c r="C648" s="9" t="s">
        <v>1119</v>
      </c>
      <c r="D648" s="13" t="s">
        <v>386</v>
      </c>
      <c r="E648" s="13" t="s">
        <v>905</v>
      </c>
      <c r="F648" s="13" t="s">
        <v>627</v>
      </c>
      <c r="G648" s="13"/>
      <c r="H648" s="13"/>
      <c r="I648" s="13"/>
      <c r="J648" s="13"/>
      <c r="K648" s="13" t="s">
        <v>1124</v>
      </c>
      <c r="L648" s="14" t="s">
        <v>1302</v>
      </c>
      <c r="M648" s="13"/>
      <c r="N648" s="13"/>
      <c r="O648" s="49" t="s">
        <v>1384</v>
      </c>
      <c r="P648" s="13"/>
      <c r="Q648" s="13"/>
    </row>
    <row r="649" spans="1:19" s="7" customFormat="1">
      <c r="A649" s="36" t="s">
        <v>2215</v>
      </c>
      <c r="B649" s="9" t="s">
        <v>592</v>
      </c>
      <c r="C649" s="9" t="s">
        <v>1119</v>
      </c>
      <c r="D649" s="10" t="s">
        <v>386</v>
      </c>
      <c r="E649" s="10"/>
      <c r="F649" s="10"/>
      <c r="G649" s="10"/>
      <c r="H649" s="10"/>
      <c r="I649" s="10"/>
      <c r="J649" s="10"/>
      <c r="K649" s="10"/>
      <c r="L649" s="11" t="s">
        <v>2216</v>
      </c>
      <c r="M649" s="10"/>
      <c r="N649" s="10"/>
      <c r="O649" s="10" t="s">
        <v>2217</v>
      </c>
      <c r="P649" s="10"/>
      <c r="Q649" s="10"/>
    </row>
    <row r="650" spans="1:19" s="7" customFormat="1">
      <c r="A650" s="36" t="s">
        <v>2218</v>
      </c>
      <c r="B650" s="9" t="s">
        <v>592</v>
      </c>
      <c r="C650" s="9" t="s">
        <v>1119</v>
      </c>
      <c r="D650" s="13" t="s">
        <v>386</v>
      </c>
      <c r="E650" s="13" t="s">
        <v>386</v>
      </c>
      <c r="F650" s="13"/>
      <c r="G650" s="13"/>
      <c r="H650" s="13"/>
      <c r="I650" s="13"/>
      <c r="J650" s="13"/>
      <c r="K650" s="13"/>
      <c r="L650" s="14"/>
      <c r="M650" s="13"/>
      <c r="N650" s="13"/>
      <c r="O650" s="13"/>
      <c r="P650" s="13"/>
      <c r="Q650" s="13"/>
    </row>
    <row r="651" spans="1:19" s="7" customFormat="1">
      <c r="A651" s="36" t="s">
        <v>2219</v>
      </c>
      <c r="B651" s="9" t="s">
        <v>592</v>
      </c>
      <c r="C651" s="9" t="s">
        <v>1119</v>
      </c>
      <c r="D651" s="10" t="s">
        <v>386</v>
      </c>
      <c r="E651" s="10"/>
      <c r="F651" s="10"/>
      <c r="G651" s="10"/>
      <c r="H651" s="10"/>
      <c r="I651" s="10"/>
      <c r="J651" s="10"/>
      <c r="K651" s="10"/>
      <c r="L651" s="11"/>
      <c r="M651" s="10"/>
      <c r="N651" s="10"/>
      <c r="O651" s="10"/>
      <c r="P651" s="10"/>
      <c r="Q651" s="10"/>
    </row>
    <row r="652" spans="1:19" s="7" customFormat="1">
      <c r="A652" s="36" t="s">
        <v>2220</v>
      </c>
      <c r="B652" s="9" t="s">
        <v>592</v>
      </c>
      <c r="C652" s="9" t="s">
        <v>1119</v>
      </c>
      <c r="D652" s="10" t="s">
        <v>386</v>
      </c>
      <c r="E652" s="10"/>
      <c r="F652" s="10"/>
      <c r="G652" s="10"/>
      <c r="H652" s="10"/>
      <c r="I652" s="10"/>
      <c r="J652" s="10"/>
      <c r="K652" s="10"/>
      <c r="L652" s="11"/>
      <c r="M652" s="10"/>
      <c r="N652" s="10"/>
      <c r="O652" s="10"/>
      <c r="P652" s="10"/>
      <c r="Q652" s="10"/>
    </row>
    <row r="653" spans="1:19" s="7" customFormat="1">
      <c r="A653" s="36" t="s">
        <v>1212</v>
      </c>
      <c r="B653" s="9" t="s">
        <v>592</v>
      </c>
      <c r="C653" s="9" t="s">
        <v>1119</v>
      </c>
      <c r="D653" s="13" t="s">
        <v>244</v>
      </c>
      <c r="E653" s="13" t="s">
        <v>813</v>
      </c>
      <c r="F653" s="13" t="s">
        <v>2033</v>
      </c>
      <c r="G653" s="13"/>
      <c r="H653" s="13"/>
      <c r="I653" s="13"/>
      <c r="J653" s="13"/>
      <c r="K653" s="13"/>
      <c r="L653" s="14" t="s">
        <v>1203</v>
      </c>
      <c r="M653" s="13"/>
      <c r="N653" s="13"/>
      <c r="O653" s="13"/>
      <c r="P653" s="13"/>
      <c r="Q653" s="13"/>
    </row>
    <row r="654" spans="1:19" s="7" customFormat="1">
      <c r="A654" s="13" t="s">
        <v>2221</v>
      </c>
      <c r="B654" s="9"/>
      <c r="C654" s="9"/>
      <c r="D654" s="13" t="s">
        <v>244</v>
      </c>
      <c r="E654" s="13" t="s">
        <v>813</v>
      </c>
      <c r="F654" s="13" t="s">
        <v>811</v>
      </c>
      <c r="G654" s="13"/>
      <c r="H654" s="13"/>
      <c r="I654" s="13"/>
      <c r="J654" s="13"/>
      <c r="K654" s="13"/>
      <c r="L654" s="14" t="s">
        <v>1152</v>
      </c>
      <c r="M654" s="13"/>
      <c r="N654" s="13"/>
      <c r="O654" s="13"/>
      <c r="P654" s="13"/>
      <c r="Q654" s="13"/>
    </row>
    <row r="655" spans="1:19" s="7" customFormat="1">
      <c r="A655" s="13" t="s">
        <v>2222</v>
      </c>
      <c r="B655" s="9"/>
      <c r="C655" s="9"/>
      <c r="D655" s="13" t="s">
        <v>244</v>
      </c>
      <c r="E655" s="13" t="s">
        <v>813</v>
      </c>
      <c r="F655" s="13" t="s">
        <v>2223</v>
      </c>
      <c r="G655" s="13"/>
      <c r="H655" s="13"/>
      <c r="I655" s="13"/>
      <c r="J655" s="13"/>
      <c r="K655" s="13" t="s">
        <v>1124</v>
      </c>
      <c r="L655" s="14" t="s">
        <v>1139</v>
      </c>
      <c r="M655" s="13"/>
      <c r="N655" s="13"/>
      <c r="O655" s="13"/>
      <c r="P655" s="13"/>
      <c r="Q655" s="13"/>
    </row>
    <row r="656" spans="1:19" s="7" customFormat="1">
      <c r="A656" s="13" t="s">
        <v>2224</v>
      </c>
      <c r="B656" s="9"/>
      <c r="C656" s="9"/>
      <c r="D656" s="13" t="s">
        <v>462</v>
      </c>
      <c r="E656" s="13" t="s">
        <v>2225</v>
      </c>
      <c r="F656" s="13" t="s">
        <v>627</v>
      </c>
      <c r="G656" s="13"/>
      <c r="H656" s="13"/>
      <c r="I656" s="13"/>
      <c r="J656" s="13"/>
      <c r="K656" s="13" t="s">
        <v>1151</v>
      </c>
      <c r="L656" s="14" t="s">
        <v>1152</v>
      </c>
      <c r="M656" s="13"/>
      <c r="N656" s="13"/>
      <c r="O656" s="13"/>
      <c r="P656" s="13"/>
      <c r="Q656" s="13"/>
    </row>
    <row r="657" spans="1:17" s="7" customFormat="1">
      <c r="A657" s="13" t="s">
        <v>2226</v>
      </c>
      <c r="B657" s="9"/>
      <c r="C657" s="9"/>
      <c r="D657" s="13" t="s">
        <v>462</v>
      </c>
      <c r="E657" s="13" t="s">
        <v>2225</v>
      </c>
      <c r="F657" s="13" t="s">
        <v>598</v>
      </c>
      <c r="G657" s="13"/>
      <c r="H657" s="13"/>
      <c r="I657" s="13"/>
      <c r="J657" s="13"/>
      <c r="K657" s="13" t="s">
        <v>1151</v>
      </c>
      <c r="L657" s="14" t="s">
        <v>1152</v>
      </c>
      <c r="M657" s="13"/>
      <c r="N657" s="13"/>
      <c r="O657" s="13"/>
      <c r="P657" s="13"/>
      <c r="Q657" s="13"/>
    </row>
    <row r="658" spans="1:17" s="7" customFormat="1">
      <c r="A658" s="13" t="s">
        <v>2227</v>
      </c>
      <c r="B658" s="9"/>
      <c r="C658" s="9"/>
      <c r="D658" s="13" t="s">
        <v>244</v>
      </c>
      <c r="E658" s="13" t="s">
        <v>2228</v>
      </c>
      <c r="F658" s="13" t="s">
        <v>2229</v>
      </c>
      <c r="G658" s="13"/>
      <c r="H658" s="13"/>
      <c r="I658" s="13"/>
      <c r="J658" s="13"/>
      <c r="K658" s="13"/>
      <c r="L658" s="14" t="s">
        <v>1152</v>
      </c>
      <c r="M658" s="13"/>
      <c r="N658" s="13"/>
      <c r="O658" s="13"/>
      <c r="P658" s="13"/>
      <c r="Q658" s="13"/>
    </row>
    <row r="659" spans="1:17" s="7" customFormat="1">
      <c r="A659" s="13" t="s">
        <v>2230</v>
      </c>
      <c r="B659" s="9"/>
      <c r="C659" s="9"/>
      <c r="D659" s="13" t="s">
        <v>244</v>
      </c>
      <c r="E659" s="13" t="s">
        <v>2228</v>
      </c>
      <c r="F659" s="13" t="s">
        <v>2231</v>
      </c>
      <c r="G659" s="13"/>
      <c r="H659" s="13"/>
      <c r="I659" s="13"/>
      <c r="J659" s="13"/>
      <c r="K659" s="13"/>
      <c r="L659" s="14"/>
      <c r="M659" s="13"/>
      <c r="N659" s="13"/>
      <c r="O659" s="13"/>
      <c r="P659" s="13"/>
      <c r="Q659" s="13"/>
    </row>
    <row r="660" spans="1:17" s="7" customFormat="1">
      <c r="A660" s="36" t="s">
        <v>2232</v>
      </c>
      <c r="B660" s="9" t="s">
        <v>592</v>
      </c>
      <c r="C660" s="9" t="s">
        <v>1119</v>
      </c>
      <c r="D660" s="13" t="s">
        <v>244</v>
      </c>
      <c r="E660" s="13" t="s">
        <v>816</v>
      </c>
      <c r="F660" s="13" t="s">
        <v>2233</v>
      </c>
      <c r="G660" s="13"/>
      <c r="H660" s="13"/>
      <c r="I660" s="13"/>
      <c r="J660" s="13"/>
      <c r="K660" s="13" t="s">
        <v>1124</v>
      </c>
      <c r="L660" s="14" t="s">
        <v>1302</v>
      </c>
      <c r="M660" s="13"/>
      <c r="N660" s="13"/>
      <c r="O660" s="13"/>
      <c r="P660" s="13"/>
      <c r="Q660" s="13"/>
    </row>
    <row r="661" spans="1:17" s="7" customFormat="1">
      <c r="A661" s="13" t="s">
        <v>2234</v>
      </c>
      <c r="B661" s="9"/>
      <c r="C661" s="9"/>
      <c r="D661" s="13" t="s">
        <v>244</v>
      </c>
      <c r="E661" s="13" t="s">
        <v>2228</v>
      </c>
      <c r="F661" s="13" t="s">
        <v>2235</v>
      </c>
      <c r="G661" s="13"/>
      <c r="H661" s="13"/>
      <c r="I661" s="13"/>
      <c r="J661" s="13"/>
      <c r="K661" s="13"/>
      <c r="L661" s="14" t="s">
        <v>1152</v>
      </c>
      <c r="M661" s="13"/>
      <c r="N661" s="13"/>
      <c r="O661" s="13"/>
      <c r="P661" s="13"/>
      <c r="Q661" s="13"/>
    </row>
    <row r="662" spans="1:17" s="7" customFormat="1">
      <c r="A662" s="36" t="s">
        <v>2236</v>
      </c>
      <c r="B662" s="9" t="s">
        <v>592</v>
      </c>
      <c r="C662" s="9" t="s">
        <v>1119</v>
      </c>
      <c r="D662" s="13" t="s">
        <v>244</v>
      </c>
      <c r="E662" s="13" t="s">
        <v>816</v>
      </c>
      <c r="F662" s="9"/>
      <c r="G662" s="9"/>
      <c r="H662" s="9"/>
      <c r="I662" s="13"/>
      <c r="J662" s="13"/>
      <c r="K662" s="13"/>
      <c r="L662" s="14"/>
      <c r="M662" s="13"/>
      <c r="N662" s="13"/>
      <c r="O662" s="13"/>
      <c r="P662" s="13"/>
      <c r="Q662" s="13"/>
    </row>
    <row r="663" spans="1:17" s="7" customFormat="1">
      <c r="A663" s="13" t="s">
        <v>2237</v>
      </c>
      <c r="B663" s="9"/>
      <c r="C663" s="9"/>
      <c r="D663" s="13" t="s">
        <v>244</v>
      </c>
      <c r="E663" s="13" t="s">
        <v>2228</v>
      </c>
      <c r="F663" s="9" t="s">
        <v>2238</v>
      </c>
      <c r="G663" s="9"/>
      <c r="H663" s="9"/>
      <c r="I663" s="13"/>
      <c r="J663" s="13"/>
      <c r="K663" s="13" t="s">
        <v>1124</v>
      </c>
      <c r="L663" s="14" t="s">
        <v>1314</v>
      </c>
      <c r="M663" s="13"/>
      <c r="N663" s="13"/>
      <c r="O663" s="13"/>
      <c r="P663" s="13"/>
      <c r="Q663" s="13"/>
    </row>
    <row r="664" spans="1:17" s="7" customFormat="1">
      <c r="A664" s="13" t="s">
        <v>2239</v>
      </c>
      <c r="B664" s="9"/>
      <c r="C664" s="9"/>
      <c r="D664" s="13" t="s">
        <v>306</v>
      </c>
      <c r="E664" s="13" t="s">
        <v>861</v>
      </c>
      <c r="F664" s="13" t="s">
        <v>2240</v>
      </c>
      <c r="G664" s="13"/>
      <c r="H664" s="13"/>
      <c r="I664" s="13"/>
      <c r="J664" s="13"/>
      <c r="K664" s="13" t="s">
        <v>1124</v>
      </c>
      <c r="L664" s="14"/>
      <c r="M664" s="13"/>
      <c r="N664" s="13"/>
      <c r="O664" s="13" t="s">
        <v>2241</v>
      </c>
      <c r="P664" s="13"/>
      <c r="Q664" s="13"/>
    </row>
    <row r="665" spans="1:17" s="7" customFormat="1">
      <c r="A665" s="13" t="s">
        <v>2242</v>
      </c>
      <c r="B665" s="9"/>
      <c r="C665" s="9"/>
      <c r="D665" s="13" t="s">
        <v>462</v>
      </c>
      <c r="E665" s="13" t="s">
        <v>969</v>
      </c>
      <c r="F665" s="13" t="s">
        <v>976</v>
      </c>
      <c r="G665" s="13"/>
      <c r="H665" s="13"/>
      <c r="I665" s="13"/>
      <c r="J665" s="13"/>
      <c r="K665" s="13" t="s">
        <v>1151</v>
      </c>
      <c r="L665" s="14" t="s">
        <v>1152</v>
      </c>
      <c r="M665" s="13"/>
      <c r="N665" s="13"/>
      <c r="O665" s="13"/>
      <c r="P665" s="13"/>
      <c r="Q665" s="13"/>
    </row>
    <row r="666" spans="1:17" s="7" customFormat="1">
      <c r="A666" s="36" t="s">
        <v>2243</v>
      </c>
      <c r="B666" s="9" t="s">
        <v>592</v>
      </c>
      <c r="C666" s="9" t="s">
        <v>1119</v>
      </c>
      <c r="D666" s="13" t="s">
        <v>462</v>
      </c>
      <c r="E666" s="13" t="s">
        <v>969</v>
      </c>
      <c r="F666" s="13"/>
      <c r="G666" s="13"/>
      <c r="H666" s="13"/>
      <c r="I666" s="13"/>
      <c r="J666" s="13"/>
      <c r="K666" s="13"/>
      <c r="L666" s="14"/>
      <c r="M666" s="13"/>
      <c r="N666" s="13"/>
      <c r="O666" s="13"/>
      <c r="P666" s="13"/>
      <c r="Q666" s="13"/>
    </row>
    <row r="667" spans="1:17" s="7" customFormat="1">
      <c r="A667" s="48" t="s">
        <v>2244</v>
      </c>
      <c r="B667" s="9" t="s">
        <v>591</v>
      </c>
      <c r="C667" s="9" t="s">
        <v>1119</v>
      </c>
      <c r="D667" s="13" t="s">
        <v>462</v>
      </c>
      <c r="E667" s="13" t="s">
        <v>969</v>
      </c>
      <c r="F667" s="13" t="s">
        <v>2245</v>
      </c>
      <c r="G667" s="13"/>
      <c r="H667" s="13" t="s">
        <v>1127</v>
      </c>
      <c r="I667" s="13" t="s">
        <v>1619</v>
      </c>
      <c r="J667" s="13"/>
      <c r="K667" s="13" t="s">
        <v>1124</v>
      </c>
      <c r="L667" s="14" t="s">
        <v>1134</v>
      </c>
      <c r="M667" s="13"/>
      <c r="N667" s="13"/>
      <c r="O667" s="13"/>
      <c r="P667" s="13"/>
      <c r="Q667" s="13"/>
    </row>
    <row r="668" spans="1:17" s="7" customFormat="1">
      <c r="A668" s="36" t="s">
        <v>2246</v>
      </c>
      <c r="B668" s="9" t="s">
        <v>592</v>
      </c>
      <c r="C668" s="9" t="s">
        <v>1119</v>
      </c>
      <c r="D668" s="13" t="s">
        <v>462</v>
      </c>
      <c r="E668" s="13" t="s">
        <v>969</v>
      </c>
      <c r="F668" s="13"/>
      <c r="G668" s="13"/>
      <c r="H668" s="13"/>
      <c r="I668" s="13"/>
      <c r="J668" s="13"/>
      <c r="K668" s="13"/>
      <c r="L668" s="14"/>
      <c r="M668" s="13"/>
      <c r="N668" s="13"/>
      <c r="O668" s="13"/>
      <c r="P668" s="13"/>
      <c r="Q668" s="13"/>
    </row>
    <row r="669" spans="1:17" s="7" customFormat="1">
      <c r="A669" s="36" t="s">
        <v>2247</v>
      </c>
      <c r="B669" s="9" t="s">
        <v>592</v>
      </c>
      <c r="C669" s="9" t="s">
        <v>1119</v>
      </c>
      <c r="D669" s="13" t="s">
        <v>462</v>
      </c>
      <c r="E669" s="13" t="s">
        <v>969</v>
      </c>
      <c r="F669" s="13"/>
      <c r="G669" s="13"/>
      <c r="H669" s="13"/>
      <c r="I669" s="13"/>
      <c r="J669" s="13"/>
      <c r="K669" s="13"/>
      <c r="L669" s="14"/>
      <c r="M669" s="13"/>
      <c r="N669" s="13"/>
      <c r="O669" s="13"/>
      <c r="P669" s="13"/>
      <c r="Q669" s="13"/>
    </row>
    <row r="670" spans="1:17" s="7" customFormat="1">
      <c r="A670" s="36" t="s">
        <v>2248</v>
      </c>
      <c r="B670" s="9" t="s">
        <v>592</v>
      </c>
      <c r="C670" s="9" t="s">
        <v>1119</v>
      </c>
      <c r="D670" s="13" t="s">
        <v>462</v>
      </c>
      <c r="E670" s="13" t="s">
        <v>969</v>
      </c>
      <c r="F670" s="13"/>
      <c r="G670" s="13"/>
      <c r="H670" s="13"/>
      <c r="I670" s="13"/>
      <c r="J670" s="13"/>
      <c r="K670" s="13"/>
      <c r="L670" s="14"/>
      <c r="M670" s="13"/>
      <c r="N670" s="13"/>
      <c r="O670" s="13"/>
      <c r="P670" s="13"/>
      <c r="Q670" s="13"/>
    </row>
    <row r="671" spans="1:17" s="7" customFormat="1">
      <c r="A671" s="13" t="s">
        <v>2249</v>
      </c>
      <c r="B671" s="9"/>
      <c r="C671" s="9"/>
      <c r="D671" s="13" t="s">
        <v>462</v>
      </c>
      <c r="E671" s="13" t="s">
        <v>969</v>
      </c>
      <c r="F671" s="13" t="s">
        <v>2250</v>
      </c>
      <c r="G671" s="13"/>
      <c r="H671" s="13"/>
      <c r="I671" s="13" t="s">
        <v>2251</v>
      </c>
      <c r="J671" s="13"/>
      <c r="K671" s="13" t="s">
        <v>1151</v>
      </c>
      <c r="L671" s="14" t="s">
        <v>1291</v>
      </c>
      <c r="M671" s="13"/>
      <c r="N671" s="13">
        <v>993</v>
      </c>
      <c r="O671" s="13"/>
      <c r="P671" s="13"/>
      <c r="Q671" s="13" t="s">
        <v>2252</v>
      </c>
    </row>
    <row r="672" spans="1:17" s="7" customFormat="1">
      <c r="A672" s="36" t="s">
        <v>2253</v>
      </c>
      <c r="B672" s="9" t="s">
        <v>592</v>
      </c>
      <c r="C672" s="9" t="s">
        <v>1119</v>
      </c>
      <c r="D672" s="13" t="s">
        <v>462</v>
      </c>
      <c r="E672" s="13" t="s">
        <v>969</v>
      </c>
      <c r="F672" s="13" t="s">
        <v>2254</v>
      </c>
      <c r="G672" s="13"/>
      <c r="H672" s="13"/>
      <c r="I672" s="13"/>
      <c r="J672" s="13"/>
      <c r="K672" s="13"/>
      <c r="L672" s="14" t="s">
        <v>1203</v>
      </c>
      <c r="M672" s="13"/>
      <c r="N672" s="13"/>
      <c r="O672" s="13"/>
      <c r="P672" s="13"/>
      <c r="Q672" s="13"/>
    </row>
    <row r="673" spans="1:17" s="7" customFormat="1">
      <c r="A673" s="36" t="s">
        <v>2255</v>
      </c>
      <c r="B673" s="9" t="s">
        <v>592</v>
      </c>
      <c r="C673" s="9" t="s">
        <v>1119</v>
      </c>
      <c r="D673" s="13" t="s">
        <v>52</v>
      </c>
      <c r="E673" s="13" t="s">
        <v>2256</v>
      </c>
      <c r="F673" s="13"/>
      <c r="G673" s="13"/>
      <c r="H673" s="13"/>
      <c r="I673" s="13"/>
      <c r="J673" s="13" t="s">
        <v>2257</v>
      </c>
      <c r="K673" s="13" t="s">
        <v>1151</v>
      </c>
      <c r="L673" s="14" t="s">
        <v>1152</v>
      </c>
      <c r="M673" s="13" t="s">
        <v>2258</v>
      </c>
      <c r="N673" s="13"/>
      <c r="O673" s="13"/>
      <c r="P673" s="13"/>
      <c r="Q673" s="13"/>
    </row>
    <row r="674" spans="1:17" s="7" customFormat="1">
      <c r="A674" s="13" t="s">
        <v>2259</v>
      </c>
      <c r="B674" s="9"/>
      <c r="C674" s="9"/>
      <c r="D674" s="13" t="s">
        <v>142</v>
      </c>
      <c r="E674" s="13" t="s">
        <v>2260</v>
      </c>
      <c r="F674" s="13" t="s">
        <v>2261</v>
      </c>
      <c r="G674" s="13"/>
      <c r="H674" s="13"/>
      <c r="I674" s="13" t="s">
        <v>2262</v>
      </c>
      <c r="J674" s="13"/>
      <c r="K674" s="9" t="s">
        <v>1151</v>
      </c>
      <c r="L674" s="14" t="s">
        <v>1314</v>
      </c>
      <c r="M674" s="13"/>
      <c r="N674" s="13"/>
      <c r="O674" s="13"/>
      <c r="P674" s="13"/>
      <c r="Q674" s="13"/>
    </row>
    <row r="675" spans="1:17" s="7" customFormat="1">
      <c r="A675" s="13" t="s">
        <v>2263</v>
      </c>
      <c r="B675" s="9"/>
      <c r="C675" s="9"/>
      <c r="D675" s="13" t="s">
        <v>421</v>
      </c>
      <c r="E675" s="13" t="s">
        <v>924</v>
      </c>
      <c r="F675" s="13" t="s">
        <v>594</v>
      </c>
      <c r="G675" s="13"/>
      <c r="H675" s="13"/>
      <c r="I675" s="13"/>
      <c r="J675" s="13"/>
      <c r="K675" s="13" t="s">
        <v>1163</v>
      </c>
      <c r="L675" s="14" t="s">
        <v>1294</v>
      </c>
      <c r="M675" s="13"/>
      <c r="N675" s="13"/>
      <c r="O675" s="13"/>
      <c r="P675" s="13"/>
      <c r="Q675" s="13"/>
    </row>
    <row r="676" spans="1:17" s="7" customFormat="1">
      <c r="A676" s="13" t="s">
        <v>1640</v>
      </c>
      <c r="B676" s="9"/>
      <c r="C676" s="9"/>
      <c r="D676" s="13" t="s">
        <v>423</v>
      </c>
      <c r="E676" s="13" t="s">
        <v>926</v>
      </c>
      <c r="F676" s="13" t="s">
        <v>2264</v>
      </c>
      <c r="G676" s="13"/>
      <c r="H676" s="13"/>
      <c r="I676" s="13"/>
      <c r="J676" s="13" t="s">
        <v>2265</v>
      </c>
      <c r="K676" s="13" t="s">
        <v>1151</v>
      </c>
      <c r="L676" s="14" t="s">
        <v>1152</v>
      </c>
      <c r="M676" s="13"/>
      <c r="N676" s="13"/>
      <c r="O676" s="13"/>
      <c r="P676" s="13"/>
      <c r="Q676" s="13"/>
    </row>
    <row r="677" spans="1:17" s="7" customFormat="1">
      <c r="A677" s="13" t="s">
        <v>2266</v>
      </c>
      <c r="B677" s="9"/>
      <c r="C677" s="9"/>
      <c r="D677" s="13" t="s">
        <v>423</v>
      </c>
      <c r="E677" s="13" t="s">
        <v>926</v>
      </c>
      <c r="F677" s="13" t="s">
        <v>2267</v>
      </c>
      <c r="G677" s="13"/>
      <c r="H677" s="13"/>
      <c r="I677" s="13"/>
      <c r="J677" s="13" t="s">
        <v>2268</v>
      </c>
      <c r="K677" s="13"/>
      <c r="L677" s="14"/>
      <c r="M677" s="13"/>
      <c r="N677" s="13"/>
      <c r="O677" s="13"/>
      <c r="P677" s="13"/>
      <c r="Q677" s="13"/>
    </row>
    <row r="678" spans="1:17" s="7" customFormat="1">
      <c r="A678" s="13" t="s">
        <v>2269</v>
      </c>
      <c r="B678" s="9"/>
      <c r="C678" s="9"/>
      <c r="D678" s="13" t="s">
        <v>423</v>
      </c>
      <c r="E678" s="13" t="s">
        <v>926</v>
      </c>
      <c r="F678" s="13" t="s">
        <v>2270</v>
      </c>
      <c r="G678" s="13"/>
      <c r="H678" s="13"/>
      <c r="I678" s="13"/>
      <c r="J678" s="13"/>
      <c r="K678" s="13" t="s">
        <v>1151</v>
      </c>
      <c r="L678" s="14" t="s">
        <v>1203</v>
      </c>
      <c r="M678" s="13"/>
      <c r="N678" s="13"/>
      <c r="O678" s="13"/>
      <c r="P678" s="13"/>
      <c r="Q678" s="13"/>
    </row>
    <row r="679" spans="1:17" s="7" customFormat="1">
      <c r="A679" s="36" t="s">
        <v>2271</v>
      </c>
      <c r="B679" s="9" t="s">
        <v>592</v>
      </c>
      <c r="C679" s="9" t="s">
        <v>1119</v>
      </c>
      <c r="D679" s="13" t="s">
        <v>423</v>
      </c>
      <c r="E679" s="13" t="s">
        <v>926</v>
      </c>
      <c r="F679" s="13" t="s">
        <v>1850</v>
      </c>
      <c r="G679" s="13"/>
      <c r="H679" s="13"/>
      <c r="I679" s="13"/>
      <c r="J679" s="13"/>
      <c r="K679" s="13"/>
      <c r="L679" s="14"/>
      <c r="M679" s="13"/>
      <c r="N679" s="13"/>
      <c r="O679" s="13"/>
      <c r="P679" s="13"/>
      <c r="Q679" s="13"/>
    </row>
    <row r="680" spans="1:17" s="7" customFormat="1">
      <c r="A680" s="13" t="s">
        <v>2272</v>
      </c>
      <c r="B680" s="9"/>
      <c r="C680" s="9"/>
      <c r="D680" s="13" t="s">
        <v>423</v>
      </c>
      <c r="E680" s="13" t="s">
        <v>926</v>
      </c>
      <c r="F680" s="13" t="s">
        <v>708</v>
      </c>
      <c r="G680" s="13"/>
      <c r="H680" s="13"/>
      <c r="I680" s="13"/>
      <c r="J680" s="13"/>
      <c r="K680" s="13" t="s">
        <v>1151</v>
      </c>
      <c r="L680" s="14" t="s">
        <v>1152</v>
      </c>
      <c r="M680" s="13"/>
      <c r="N680" s="13"/>
      <c r="O680" s="13"/>
      <c r="P680" s="13"/>
      <c r="Q680" s="13"/>
    </row>
    <row r="681" spans="1:17" s="7" customFormat="1">
      <c r="A681" s="13" t="s">
        <v>2273</v>
      </c>
      <c r="B681" s="9"/>
      <c r="C681" s="9"/>
      <c r="D681" s="13" t="s">
        <v>423</v>
      </c>
      <c r="E681" s="13" t="s">
        <v>926</v>
      </c>
      <c r="F681" s="13" t="s">
        <v>1450</v>
      </c>
      <c r="G681" s="13"/>
      <c r="H681" s="13"/>
      <c r="I681" s="13"/>
      <c r="J681" s="13" t="s">
        <v>2201</v>
      </c>
      <c r="K681" s="13"/>
      <c r="L681" s="14"/>
      <c r="M681" s="13"/>
      <c r="N681" s="13"/>
      <c r="O681" s="13"/>
      <c r="P681" s="13"/>
      <c r="Q681" s="13"/>
    </row>
    <row r="682" spans="1:17" s="7" customFormat="1">
      <c r="A682" s="13" t="s">
        <v>2274</v>
      </c>
      <c r="B682" s="9"/>
      <c r="C682" s="9"/>
      <c r="D682" s="13" t="s">
        <v>423</v>
      </c>
      <c r="E682" s="13" t="s">
        <v>926</v>
      </c>
      <c r="F682" s="13" t="s">
        <v>2275</v>
      </c>
      <c r="G682" s="13"/>
      <c r="H682" s="13"/>
      <c r="I682" s="13"/>
      <c r="J682" s="13"/>
      <c r="K682" s="13"/>
      <c r="L682" s="14" t="s">
        <v>1314</v>
      </c>
      <c r="M682" s="13"/>
      <c r="N682" s="13"/>
      <c r="O682" s="13"/>
      <c r="P682" s="13"/>
      <c r="Q682" s="13"/>
    </row>
    <row r="683" spans="1:17" s="7" customFormat="1">
      <c r="A683" s="13" t="s">
        <v>2276</v>
      </c>
      <c r="B683" s="9"/>
      <c r="C683" s="9"/>
      <c r="D683" s="13" t="s">
        <v>386</v>
      </c>
      <c r="E683" s="13" t="s">
        <v>909</v>
      </c>
      <c r="F683" s="13" t="s">
        <v>2277</v>
      </c>
      <c r="G683" s="13"/>
      <c r="H683" s="13"/>
      <c r="I683" s="13"/>
      <c r="J683" s="13"/>
      <c r="K683" s="13"/>
      <c r="L683" s="14" t="s">
        <v>1314</v>
      </c>
      <c r="M683" s="13"/>
      <c r="N683" s="13"/>
      <c r="O683" s="13"/>
      <c r="P683" s="13"/>
      <c r="Q683" s="13"/>
    </row>
    <row r="684" spans="1:17" s="7" customFormat="1">
      <c r="A684" s="36" t="s">
        <v>2278</v>
      </c>
      <c r="B684" s="9" t="s">
        <v>592</v>
      </c>
      <c r="C684" s="9" t="s">
        <v>1119</v>
      </c>
      <c r="D684" s="13" t="s">
        <v>386</v>
      </c>
      <c r="E684" s="13" t="s">
        <v>909</v>
      </c>
      <c r="F684" s="13" t="s">
        <v>2279</v>
      </c>
      <c r="G684" s="13"/>
      <c r="H684" s="13"/>
      <c r="I684" s="13"/>
      <c r="J684" s="13"/>
      <c r="K684" s="13" t="s">
        <v>1151</v>
      </c>
      <c r="L684" s="14" t="s">
        <v>1302</v>
      </c>
      <c r="M684" s="13"/>
      <c r="N684" s="13"/>
      <c r="O684" s="13"/>
      <c r="P684" s="13"/>
      <c r="Q684" s="13"/>
    </row>
    <row r="685" spans="1:17" s="7" customFormat="1">
      <c r="A685" s="36" t="s">
        <v>2280</v>
      </c>
      <c r="B685" s="9" t="s">
        <v>592</v>
      </c>
      <c r="C685" s="9" t="s">
        <v>1119</v>
      </c>
      <c r="D685" s="13" t="s">
        <v>386</v>
      </c>
      <c r="E685" s="13" t="s">
        <v>909</v>
      </c>
      <c r="F685" s="13"/>
      <c r="G685" s="13"/>
      <c r="H685" s="13"/>
      <c r="I685" s="13"/>
      <c r="J685" s="13"/>
      <c r="K685" s="13"/>
      <c r="L685" s="14"/>
      <c r="M685" s="13"/>
      <c r="N685" s="13"/>
      <c r="O685" s="13"/>
      <c r="P685" s="13"/>
      <c r="Q685" s="13"/>
    </row>
    <row r="686" spans="1:17" s="7" customFormat="1">
      <c r="A686" s="13" t="s">
        <v>2281</v>
      </c>
      <c r="B686" s="9"/>
      <c r="C686" s="9"/>
      <c r="D686" s="13" t="s">
        <v>10</v>
      </c>
      <c r="E686" s="13" t="s">
        <v>601</v>
      </c>
      <c r="F686" s="13" t="s">
        <v>1066</v>
      </c>
      <c r="G686" s="13"/>
      <c r="H686" s="13"/>
      <c r="I686" s="13" t="s">
        <v>2282</v>
      </c>
      <c r="J686" s="13"/>
      <c r="K686" s="13" t="s">
        <v>1124</v>
      </c>
      <c r="L686" s="14" t="s">
        <v>1175</v>
      </c>
      <c r="M686" s="13"/>
      <c r="N686" s="13"/>
      <c r="O686" s="13"/>
      <c r="P686" s="13"/>
      <c r="Q686" s="13"/>
    </row>
    <row r="687" spans="1:17" s="7" customFormat="1">
      <c r="A687" s="36" t="s">
        <v>2283</v>
      </c>
      <c r="B687" s="9" t="s">
        <v>592</v>
      </c>
      <c r="C687" s="9" t="s">
        <v>1119</v>
      </c>
      <c r="D687" s="13" t="s">
        <v>1788</v>
      </c>
      <c r="E687" s="13"/>
      <c r="F687" s="13"/>
      <c r="G687" s="13"/>
      <c r="H687" s="13"/>
      <c r="I687" s="13"/>
      <c r="J687" s="13"/>
      <c r="K687" s="13"/>
      <c r="L687" s="14"/>
      <c r="M687" s="13"/>
      <c r="N687" s="13"/>
      <c r="O687" s="13"/>
      <c r="P687" s="13"/>
      <c r="Q687" s="13"/>
    </row>
    <row r="688" spans="1:17" s="7" customFormat="1">
      <c r="A688" s="36" t="s">
        <v>2284</v>
      </c>
      <c r="B688" s="9" t="s">
        <v>592</v>
      </c>
      <c r="C688" s="9" t="s">
        <v>1119</v>
      </c>
      <c r="D688" s="13" t="s">
        <v>1788</v>
      </c>
      <c r="E688" s="13" t="s">
        <v>2285</v>
      </c>
      <c r="F688" s="13"/>
      <c r="G688" s="13"/>
      <c r="H688" s="13"/>
      <c r="I688" s="13"/>
      <c r="J688" s="13" t="s">
        <v>2286</v>
      </c>
      <c r="K688" s="13"/>
      <c r="L688" s="14"/>
      <c r="M688" s="13"/>
      <c r="N688" s="13"/>
      <c r="O688" s="13"/>
      <c r="P688" s="13"/>
      <c r="Q688" s="13"/>
    </row>
    <row r="689" spans="1:17" s="7" customFormat="1">
      <c r="A689" s="36" t="s">
        <v>2287</v>
      </c>
      <c r="B689" s="9" t="s">
        <v>592</v>
      </c>
      <c r="C689" s="9" t="s">
        <v>1119</v>
      </c>
      <c r="D689" s="13" t="s">
        <v>540</v>
      </c>
      <c r="E689" s="13" t="s">
        <v>1020</v>
      </c>
      <c r="F689" s="13"/>
      <c r="G689" s="13"/>
      <c r="H689" s="13"/>
      <c r="I689" s="13"/>
      <c r="J689" s="13"/>
      <c r="K689" s="13"/>
      <c r="L689" s="14"/>
      <c r="M689" s="13"/>
      <c r="N689" s="13"/>
      <c r="O689" s="13"/>
      <c r="P689" s="13"/>
      <c r="Q689" s="13"/>
    </row>
    <row r="690" spans="1:17" s="7" customFormat="1">
      <c r="A690" s="36" t="s">
        <v>2288</v>
      </c>
      <c r="B690" s="9" t="s">
        <v>592</v>
      </c>
      <c r="C690" s="9" t="s">
        <v>1119</v>
      </c>
      <c r="D690" s="13" t="s">
        <v>540</v>
      </c>
      <c r="E690" s="13" t="s">
        <v>1020</v>
      </c>
      <c r="F690" s="13"/>
      <c r="G690" s="13"/>
      <c r="H690" s="13"/>
      <c r="I690" s="13"/>
      <c r="J690" s="13"/>
      <c r="K690" s="13"/>
      <c r="L690" s="14"/>
      <c r="M690" s="13"/>
      <c r="N690" s="13"/>
      <c r="O690" s="13"/>
      <c r="P690" s="13"/>
      <c r="Q690" s="13"/>
    </row>
    <row r="691" spans="1:17" s="7" customFormat="1">
      <c r="A691" s="36" t="s">
        <v>2289</v>
      </c>
      <c r="B691" s="9" t="s">
        <v>592</v>
      </c>
      <c r="C691" s="9" t="s">
        <v>1119</v>
      </c>
      <c r="D691" s="13" t="s">
        <v>540</v>
      </c>
      <c r="E691" s="13" t="s">
        <v>1020</v>
      </c>
      <c r="F691" s="13"/>
      <c r="G691" s="13"/>
      <c r="H691" s="13"/>
      <c r="I691" s="13"/>
      <c r="J691" s="13"/>
      <c r="K691" s="13"/>
      <c r="L691" s="14"/>
      <c r="M691" s="13"/>
      <c r="N691" s="54"/>
      <c r="O691" s="9"/>
      <c r="P691" s="13"/>
      <c r="Q691" s="13"/>
    </row>
    <row r="692" spans="1:17" s="7" customFormat="1">
      <c r="A692" s="36" t="s">
        <v>2290</v>
      </c>
      <c r="B692" s="9" t="s">
        <v>592</v>
      </c>
      <c r="C692" s="9" t="s">
        <v>1119</v>
      </c>
      <c r="D692" s="13" t="s">
        <v>540</v>
      </c>
      <c r="E692" s="13" t="s">
        <v>1020</v>
      </c>
      <c r="F692" s="13"/>
      <c r="G692" s="13"/>
      <c r="H692" s="13"/>
      <c r="I692" s="13"/>
      <c r="J692" s="13"/>
      <c r="K692" s="13"/>
      <c r="L692" s="14"/>
      <c r="M692" s="13"/>
      <c r="N692" s="54"/>
      <c r="O692" s="9"/>
      <c r="P692" s="13"/>
      <c r="Q692" s="13"/>
    </row>
    <row r="693" spans="1:17" s="7" customFormat="1">
      <c r="A693" s="13" t="s">
        <v>2291</v>
      </c>
      <c r="B693" s="9"/>
      <c r="C693" s="9"/>
      <c r="D693" s="13" t="s">
        <v>540</v>
      </c>
      <c r="E693" s="13" t="s">
        <v>2292</v>
      </c>
      <c r="F693" s="13"/>
      <c r="G693" s="13"/>
      <c r="H693" s="13"/>
      <c r="I693" s="13"/>
      <c r="J693" s="13"/>
      <c r="K693" s="13"/>
      <c r="L693" s="14"/>
      <c r="M693" s="13"/>
      <c r="N693" s="13"/>
      <c r="O693" s="13"/>
      <c r="P693" s="13"/>
      <c r="Q693" s="13"/>
    </row>
    <row r="694" spans="1:17" s="7" customFormat="1">
      <c r="A694" s="36" t="s">
        <v>2293</v>
      </c>
      <c r="B694" s="9" t="s">
        <v>592</v>
      </c>
      <c r="C694" s="9" t="s">
        <v>1119</v>
      </c>
      <c r="D694" s="13" t="s">
        <v>540</v>
      </c>
      <c r="E694" s="13" t="s">
        <v>1020</v>
      </c>
      <c r="F694" s="13"/>
      <c r="G694" s="13"/>
      <c r="H694" s="13"/>
      <c r="I694" s="13"/>
      <c r="J694" s="13"/>
      <c r="K694" s="13"/>
      <c r="L694" s="14"/>
      <c r="M694" s="13"/>
      <c r="N694" s="54"/>
      <c r="O694" s="9"/>
      <c r="P694" s="13"/>
      <c r="Q694" s="13"/>
    </row>
    <row r="695" spans="1:17" s="7" customFormat="1">
      <c r="A695" s="36" t="s">
        <v>2294</v>
      </c>
      <c r="B695" s="9" t="s">
        <v>592</v>
      </c>
      <c r="C695" s="9" t="s">
        <v>1119</v>
      </c>
      <c r="D695" s="13" t="s">
        <v>75</v>
      </c>
      <c r="E695" s="13" t="s">
        <v>666</v>
      </c>
      <c r="F695" s="13" t="s">
        <v>2295</v>
      </c>
      <c r="G695" s="13"/>
      <c r="H695" s="13"/>
      <c r="I695" s="13"/>
      <c r="J695" s="13" t="s">
        <v>2296</v>
      </c>
      <c r="K695" s="13"/>
      <c r="L695" s="14"/>
      <c r="M695" s="13"/>
      <c r="N695" s="13"/>
      <c r="O695" s="13"/>
      <c r="P695" s="13"/>
      <c r="Q695" s="13"/>
    </row>
    <row r="696" spans="1:17" s="7" customFormat="1">
      <c r="A696" s="13" t="s">
        <v>2297</v>
      </c>
      <c r="B696" s="9"/>
      <c r="C696" s="9"/>
      <c r="D696" s="13" t="s">
        <v>75</v>
      </c>
      <c r="E696" s="13" t="s">
        <v>666</v>
      </c>
      <c r="F696" s="13" t="s">
        <v>1126</v>
      </c>
      <c r="G696" s="13"/>
      <c r="H696" s="13"/>
      <c r="I696" s="13"/>
      <c r="J696" s="13"/>
      <c r="K696" s="13" t="s">
        <v>1124</v>
      </c>
      <c r="L696" s="14" t="s">
        <v>1152</v>
      </c>
      <c r="M696" s="13"/>
      <c r="N696" s="13"/>
      <c r="O696" s="13"/>
      <c r="P696" s="13"/>
      <c r="Q696" s="13"/>
    </row>
    <row r="697" spans="1:17" s="7" customFormat="1">
      <c r="A697" s="13" t="s">
        <v>2298</v>
      </c>
      <c r="B697" s="9"/>
      <c r="C697" s="9"/>
      <c r="D697" s="13" t="s">
        <v>458</v>
      </c>
      <c r="E697" s="13" t="s">
        <v>948</v>
      </c>
      <c r="F697" s="13" t="s">
        <v>2299</v>
      </c>
      <c r="G697" s="13"/>
      <c r="H697" s="13"/>
      <c r="I697" s="13"/>
      <c r="J697" s="13"/>
      <c r="K697" s="13" t="s">
        <v>1124</v>
      </c>
      <c r="L697" s="14" t="s">
        <v>1141</v>
      </c>
      <c r="M697" s="13"/>
      <c r="N697" s="13"/>
      <c r="O697" s="13"/>
      <c r="P697" s="13"/>
      <c r="Q697" s="13"/>
    </row>
    <row r="698" spans="1:17" s="7" customFormat="1">
      <c r="A698" s="13" t="s">
        <v>2300</v>
      </c>
      <c r="B698" s="9"/>
      <c r="C698" s="9"/>
      <c r="D698" s="13" t="s">
        <v>462</v>
      </c>
      <c r="E698" s="13" t="s">
        <v>975</v>
      </c>
      <c r="F698" s="13" t="s">
        <v>1180</v>
      </c>
      <c r="G698" s="13"/>
      <c r="H698" s="13"/>
      <c r="I698" s="13"/>
      <c r="J698" s="13"/>
      <c r="K698" s="13" t="s">
        <v>1151</v>
      </c>
      <c r="L698" s="14" t="s">
        <v>1152</v>
      </c>
      <c r="M698" s="13"/>
      <c r="N698" s="13"/>
      <c r="O698" s="13" t="s">
        <v>2301</v>
      </c>
      <c r="P698" s="13"/>
      <c r="Q698" s="13"/>
    </row>
    <row r="699" spans="1:17" s="7" customFormat="1">
      <c r="A699" s="13" t="s">
        <v>2302</v>
      </c>
      <c r="B699" s="9"/>
      <c r="C699" s="9"/>
      <c r="D699" s="13" t="s">
        <v>462</v>
      </c>
      <c r="E699" s="13" t="s">
        <v>975</v>
      </c>
      <c r="F699" s="13" t="s">
        <v>1271</v>
      </c>
      <c r="G699" s="13"/>
      <c r="H699" s="13"/>
      <c r="I699" s="13" t="s">
        <v>2303</v>
      </c>
      <c r="J699" s="13"/>
      <c r="K699" s="13" t="s">
        <v>1151</v>
      </c>
      <c r="L699" s="14" t="s">
        <v>1203</v>
      </c>
      <c r="M699" s="13"/>
      <c r="N699" s="13"/>
      <c r="O699" s="13"/>
      <c r="P699" s="13"/>
      <c r="Q699" s="13"/>
    </row>
    <row r="700" spans="1:17" s="7" customFormat="1">
      <c r="A700" s="36" t="s">
        <v>2304</v>
      </c>
      <c r="B700" s="9" t="s">
        <v>592</v>
      </c>
      <c r="C700" s="9" t="s">
        <v>1119</v>
      </c>
      <c r="D700" s="13" t="s">
        <v>462</v>
      </c>
      <c r="E700" s="13" t="s">
        <v>975</v>
      </c>
      <c r="F700" s="13"/>
      <c r="G700" s="13"/>
      <c r="H700" s="13"/>
      <c r="I700" s="13"/>
      <c r="J700" s="13"/>
      <c r="K700" s="13"/>
      <c r="L700" s="14"/>
      <c r="M700" s="13"/>
      <c r="N700" s="13"/>
      <c r="O700" s="13"/>
      <c r="P700" s="13"/>
      <c r="Q700" s="13"/>
    </row>
    <row r="701" spans="1:17" s="7" customFormat="1">
      <c r="A701" s="36" t="s">
        <v>2305</v>
      </c>
      <c r="B701" s="9" t="s">
        <v>592</v>
      </c>
      <c r="C701" s="9" t="s">
        <v>1246</v>
      </c>
      <c r="D701" s="13" t="s">
        <v>165</v>
      </c>
      <c r="E701" s="13" t="s">
        <v>2306</v>
      </c>
      <c r="F701" s="13" t="s">
        <v>2307</v>
      </c>
      <c r="G701" s="13"/>
      <c r="H701" s="13"/>
      <c r="I701" s="13"/>
      <c r="J701" s="13"/>
      <c r="K701" s="13"/>
      <c r="L701" s="14"/>
      <c r="M701" s="13"/>
      <c r="N701" s="13"/>
      <c r="O701" s="13"/>
      <c r="P701" s="13"/>
      <c r="Q701" s="13"/>
    </row>
    <row r="702" spans="1:17" s="7" customFormat="1">
      <c r="A702" s="36" t="s">
        <v>2308</v>
      </c>
      <c r="B702" s="9" t="s">
        <v>592</v>
      </c>
      <c r="C702" s="9" t="s">
        <v>1246</v>
      </c>
      <c r="D702" s="13" t="s">
        <v>165</v>
      </c>
      <c r="E702" s="13" t="s">
        <v>2306</v>
      </c>
      <c r="F702" s="9"/>
      <c r="G702" s="9"/>
      <c r="H702" s="9"/>
      <c r="I702" s="9"/>
      <c r="J702" s="9"/>
      <c r="K702" s="9"/>
      <c r="L702" s="14"/>
      <c r="M702" s="13"/>
      <c r="N702" s="13"/>
      <c r="O702" s="13"/>
      <c r="P702" s="13"/>
      <c r="Q702" s="13"/>
    </row>
    <row r="703" spans="1:17" s="7" customFormat="1">
      <c r="A703" s="36" t="s">
        <v>2309</v>
      </c>
      <c r="B703" s="9" t="s">
        <v>592</v>
      </c>
      <c r="C703" s="9" t="s">
        <v>1119</v>
      </c>
      <c r="D703" s="13" t="s">
        <v>289</v>
      </c>
      <c r="E703" s="13" t="s">
        <v>2310</v>
      </c>
      <c r="F703" s="13" t="s">
        <v>627</v>
      </c>
      <c r="G703" s="13"/>
      <c r="H703" s="13"/>
      <c r="I703" s="13"/>
      <c r="J703" s="13"/>
      <c r="K703" s="13"/>
      <c r="L703" s="14"/>
      <c r="M703" s="13"/>
      <c r="N703" s="13"/>
      <c r="O703" s="13"/>
      <c r="P703" s="13"/>
      <c r="Q703" s="13"/>
    </row>
    <row r="704" spans="1:17" s="7" customFormat="1">
      <c r="A704" s="36" t="s">
        <v>2311</v>
      </c>
      <c r="B704" s="9" t="s">
        <v>592</v>
      </c>
      <c r="C704" s="9" t="s">
        <v>1119</v>
      </c>
      <c r="D704" s="13" t="s">
        <v>2312</v>
      </c>
      <c r="E704" s="13" t="s">
        <v>965</v>
      </c>
      <c r="F704" s="13" t="s">
        <v>2313</v>
      </c>
      <c r="G704" s="13"/>
      <c r="H704" s="13"/>
      <c r="I704" s="13"/>
      <c r="J704" s="13"/>
      <c r="K704" s="13"/>
      <c r="L704" s="14"/>
      <c r="M704" s="13"/>
      <c r="N704" s="13"/>
      <c r="O704" s="21"/>
      <c r="P704" s="13"/>
      <c r="Q704" s="13"/>
    </row>
    <row r="705" spans="1:17" s="7" customFormat="1">
      <c r="A705" s="36" t="s">
        <v>2314</v>
      </c>
      <c r="B705" s="9" t="s">
        <v>592</v>
      </c>
      <c r="C705" s="9" t="s">
        <v>1119</v>
      </c>
      <c r="D705" s="13" t="s">
        <v>220</v>
      </c>
      <c r="E705" s="13" t="s">
        <v>785</v>
      </c>
      <c r="F705" s="13" t="s">
        <v>627</v>
      </c>
      <c r="G705" s="13"/>
      <c r="H705" s="13"/>
      <c r="I705" s="13"/>
      <c r="J705" s="13"/>
      <c r="K705" s="13"/>
      <c r="L705" s="14" t="s">
        <v>1237</v>
      </c>
      <c r="M705" s="13"/>
      <c r="N705" s="13"/>
      <c r="O705" s="13"/>
      <c r="P705" s="13"/>
      <c r="Q705" s="13"/>
    </row>
    <row r="706" spans="1:17" s="7" customFormat="1">
      <c r="A706" s="36" t="s">
        <v>2315</v>
      </c>
      <c r="B706" s="9" t="s">
        <v>592</v>
      </c>
      <c r="C706" s="9" t="s">
        <v>1119</v>
      </c>
      <c r="D706" s="13" t="s">
        <v>220</v>
      </c>
      <c r="E706" s="13" t="s">
        <v>785</v>
      </c>
      <c r="F706" s="13"/>
      <c r="G706" s="13"/>
      <c r="H706" s="13"/>
      <c r="I706" s="13"/>
      <c r="J706" s="13"/>
      <c r="K706" s="13"/>
      <c r="L706" s="14"/>
      <c r="M706" s="13"/>
      <c r="N706" s="13"/>
      <c r="O706" s="13"/>
      <c r="P706" s="13"/>
      <c r="Q706" s="13"/>
    </row>
    <row r="707" spans="1:17" s="7" customFormat="1">
      <c r="A707" s="36" t="s">
        <v>2316</v>
      </c>
      <c r="B707" s="9" t="s">
        <v>592</v>
      </c>
      <c r="C707" s="9" t="s">
        <v>1119</v>
      </c>
      <c r="D707" s="13" t="s">
        <v>220</v>
      </c>
      <c r="E707" s="13" t="s">
        <v>785</v>
      </c>
      <c r="F707" s="13" t="s">
        <v>600</v>
      </c>
      <c r="G707" s="13"/>
      <c r="H707" s="13"/>
      <c r="I707" s="13"/>
      <c r="J707" s="13"/>
      <c r="K707" s="13"/>
      <c r="L707" s="14" t="s">
        <v>1294</v>
      </c>
      <c r="M707" s="13"/>
      <c r="N707" s="13"/>
      <c r="O707" s="13"/>
      <c r="P707" s="13"/>
      <c r="Q707" s="13"/>
    </row>
    <row r="708" spans="1:17" s="7" customFormat="1">
      <c r="A708" s="36" t="s">
        <v>2317</v>
      </c>
      <c r="B708" s="9" t="s">
        <v>592</v>
      </c>
      <c r="C708" s="9" t="s">
        <v>1119</v>
      </c>
      <c r="D708" s="13" t="s">
        <v>220</v>
      </c>
      <c r="E708" s="13" t="s">
        <v>785</v>
      </c>
      <c r="F708" s="13"/>
      <c r="G708" s="13"/>
      <c r="H708" s="13"/>
      <c r="I708" s="13"/>
      <c r="J708" s="13"/>
      <c r="K708" s="13"/>
      <c r="L708" s="14"/>
      <c r="M708" s="13"/>
      <c r="N708" s="13"/>
      <c r="O708" s="13"/>
      <c r="P708" s="13"/>
      <c r="Q708" s="13"/>
    </row>
    <row r="709" spans="1:17" s="7" customFormat="1">
      <c r="A709" s="13" t="s">
        <v>2318</v>
      </c>
      <c r="B709" s="9"/>
      <c r="C709" s="9"/>
      <c r="D709" s="13" t="s">
        <v>462</v>
      </c>
      <c r="E709" s="13" t="s">
        <v>2319</v>
      </c>
      <c r="F709" s="13" t="s">
        <v>2320</v>
      </c>
      <c r="G709" s="13"/>
      <c r="H709" s="13"/>
      <c r="I709" s="13" t="s">
        <v>2321</v>
      </c>
      <c r="J709" s="13"/>
      <c r="K709" s="13" t="s">
        <v>1151</v>
      </c>
      <c r="L709" s="14" t="s">
        <v>1228</v>
      </c>
      <c r="M709" s="13"/>
      <c r="N709" s="13"/>
      <c r="O709" s="13"/>
      <c r="P709" s="13"/>
      <c r="Q709" s="13"/>
    </row>
    <row r="710" spans="1:17" s="7" customFormat="1">
      <c r="A710" s="13" t="s">
        <v>2322</v>
      </c>
      <c r="B710" s="9"/>
      <c r="C710" s="9"/>
      <c r="D710" s="13" t="s">
        <v>35</v>
      </c>
      <c r="E710" s="13" t="s">
        <v>624</v>
      </c>
      <c r="F710" s="13" t="s">
        <v>627</v>
      </c>
      <c r="G710" s="13"/>
      <c r="H710" s="13"/>
      <c r="I710" s="13"/>
      <c r="J710" s="13"/>
      <c r="K710" s="13" t="s">
        <v>1124</v>
      </c>
      <c r="L710" s="14" t="s">
        <v>1302</v>
      </c>
      <c r="M710" s="13"/>
      <c r="N710" s="13"/>
      <c r="O710" s="13"/>
      <c r="P710" s="13"/>
      <c r="Q710" s="13"/>
    </row>
    <row r="711" spans="1:17" s="7" customFormat="1">
      <c r="A711" s="14" t="s">
        <v>2323</v>
      </c>
      <c r="B711" s="20"/>
      <c r="C711" s="20"/>
      <c r="D711" s="14" t="s">
        <v>1860</v>
      </c>
      <c r="E711" s="14" t="s">
        <v>2324</v>
      </c>
      <c r="F711" s="14" t="s">
        <v>2325</v>
      </c>
      <c r="G711" s="14"/>
      <c r="H711" s="14"/>
      <c r="I711" s="1"/>
      <c r="J711" s="14"/>
      <c r="K711" s="1"/>
      <c r="L711" s="14"/>
      <c r="M711" s="1"/>
      <c r="N711" s="1"/>
      <c r="O711" s="2"/>
      <c r="P711" s="13"/>
      <c r="Q711" s="13"/>
    </row>
    <row r="712" spans="1:17" s="7" customFormat="1">
      <c r="A712" s="13" t="s">
        <v>2326</v>
      </c>
      <c r="B712" s="9"/>
      <c r="C712" s="9"/>
      <c r="D712" s="13" t="s">
        <v>1860</v>
      </c>
      <c r="E712" s="13" t="s">
        <v>2324</v>
      </c>
      <c r="F712" s="13" t="s">
        <v>2327</v>
      </c>
      <c r="G712" s="13"/>
      <c r="H712" s="13"/>
      <c r="I712" s="13" t="s">
        <v>2328</v>
      </c>
      <c r="J712" s="13"/>
      <c r="K712" s="13" t="s">
        <v>1151</v>
      </c>
      <c r="L712" s="14" t="s">
        <v>1314</v>
      </c>
      <c r="M712" s="13"/>
      <c r="N712" s="13"/>
      <c r="O712" s="13"/>
      <c r="P712" s="13"/>
      <c r="Q712" s="13"/>
    </row>
    <row r="713" spans="1:17" s="7" customFormat="1">
      <c r="A713" s="36" t="s">
        <v>2329</v>
      </c>
      <c r="B713" s="9" t="s">
        <v>592</v>
      </c>
      <c r="C713" s="9" t="s">
        <v>1119</v>
      </c>
      <c r="D713" s="13" t="s">
        <v>462</v>
      </c>
      <c r="E713" s="13" t="s">
        <v>979</v>
      </c>
      <c r="F713" s="13" t="s">
        <v>627</v>
      </c>
      <c r="G713" s="13"/>
      <c r="H713" s="13"/>
      <c r="I713" s="13"/>
      <c r="J713" s="13"/>
      <c r="K713" s="13" t="s">
        <v>1124</v>
      </c>
      <c r="L713" s="14" t="s">
        <v>1141</v>
      </c>
      <c r="M713" s="13"/>
      <c r="N713" s="13"/>
      <c r="O713" s="13"/>
      <c r="P713" s="13"/>
      <c r="Q713" s="13"/>
    </row>
    <row r="714" spans="1:17" s="7" customFormat="1">
      <c r="A714" s="36" t="s">
        <v>2330</v>
      </c>
      <c r="B714" s="9" t="s">
        <v>592</v>
      </c>
      <c r="C714" s="9" t="s">
        <v>1119</v>
      </c>
      <c r="D714" s="13" t="s">
        <v>462</v>
      </c>
      <c r="E714" s="13" t="s">
        <v>462</v>
      </c>
      <c r="F714" s="13"/>
      <c r="G714" s="13"/>
      <c r="H714" s="13"/>
      <c r="I714" s="13"/>
      <c r="J714" s="13"/>
      <c r="K714" s="13"/>
      <c r="L714" s="14"/>
      <c r="M714" s="13"/>
      <c r="N714" s="13"/>
      <c r="O714" s="13"/>
      <c r="P714" s="13"/>
      <c r="Q714" s="13"/>
    </row>
    <row r="715" spans="1:17" s="7" customFormat="1">
      <c r="A715" s="13" t="s">
        <v>2331</v>
      </c>
      <c r="B715" s="9"/>
      <c r="C715" s="9"/>
      <c r="D715" s="13" t="s">
        <v>462</v>
      </c>
      <c r="E715" s="13" t="s">
        <v>2332</v>
      </c>
      <c r="F715" s="13" t="s">
        <v>594</v>
      </c>
      <c r="G715" s="13"/>
      <c r="H715" s="13"/>
      <c r="I715" s="13"/>
      <c r="J715" s="13"/>
      <c r="K715" s="13" t="s">
        <v>1124</v>
      </c>
      <c r="L715" s="14" t="s">
        <v>1185</v>
      </c>
      <c r="M715" s="13"/>
      <c r="N715" s="13"/>
      <c r="O715" s="13"/>
      <c r="P715" s="13"/>
      <c r="Q715" s="13"/>
    </row>
    <row r="716" spans="1:17" s="7" customFormat="1">
      <c r="A716" s="36" t="s">
        <v>2333</v>
      </c>
      <c r="B716" s="9" t="s">
        <v>592</v>
      </c>
      <c r="C716" s="9" t="s">
        <v>1119</v>
      </c>
      <c r="D716" s="13" t="s">
        <v>142</v>
      </c>
      <c r="E716" s="13" t="s">
        <v>737</v>
      </c>
      <c r="F716" s="13"/>
      <c r="G716" s="13"/>
      <c r="H716" s="13"/>
      <c r="I716" s="13"/>
      <c r="J716" s="13"/>
      <c r="K716" s="13" t="s">
        <v>1124</v>
      </c>
      <c r="L716" s="14"/>
      <c r="M716" s="13"/>
      <c r="N716" s="13"/>
      <c r="O716" s="13"/>
      <c r="P716" s="13"/>
      <c r="Q716" s="13"/>
    </row>
    <row r="717" spans="1:17" s="7" customFormat="1">
      <c r="A717" s="36" t="s">
        <v>2334</v>
      </c>
      <c r="B717" s="9" t="s">
        <v>592</v>
      </c>
      <c r="C717" s="9" t="s">
        <v>1119</v>
      </c>
      <c r="D717" s="13" t="s">
        <v>142</v>
      </c>
      <c r="E717" s="13" t="s">
        <v>737</v>
      </c>
      <c r="F717" s="13" t="s">
        <v>773</v>
      </c>
      <c r="G717" s="13"/>
      <c r="H717" s="13"/>
      <c r="I717" s="13"/>
      <c r="J717" s="13"/>
      <c r="K717" s="13"/>
      <c r="L717" s="14"/>
      <c r="M717" s="13"/>
      <c r="N717" s="13"/>
      <c r="O717" s="13"/>
      <c r="P717" s="13"/>
      <c r="Q717" s="13"/>
    </row>
    <row r="718" spans="1:17" s="7" customFormat="1">
      <c r="A718" s="36" t="s">
        <v>2335</v>
      </c>
      <c r="B718" s="9" t="s">
        <v>592</v>
      </c>
      <c r="C718" s="9" t="s">
        <v>1119</v>
      </c>
      <c r="D718" s="13" t="s">
        <v>142</v>
      </c>
      <c r="E718" s="13" t="s">
        <v>737</v>
      </c>
      <c r="F718" s="13"/>
      <c r="G718" s="13"/>
      <c r="H718" s="13"/>
      <c r="I718" s="13"/>
      <c r="J718" s="13"/>
      <c r="K718" s="13"/>
      <c r="L718" s="14"/>
      <c r="M718" s="13"/>
      <c r="N718" s="13"/>
      <c r="O718" s="13"/>
      <c r="P718" s="13"/>
      <c r="Q718" s="13"/>
    </row>
    <row r="719" spans="1:17" s="7" customFormat="1">
      <c r="A719" s="13" t="s">
        <v>2336</v>
      </c>
      <c r="B719" s="9"/>
      <c r="C719" s="9"/>
      <c r="D719" s="13" t="s">
        <v>142</v>
      </c>
      <c r="E719" s="13" t="s">
        <v>2337</v>
      </c>
      <c r="F719" s="13" t="s">
        <v>778</v>
      </c>
      <c r="G719" s="13"/>
      <c r="H719" s="13"/>
      <c r="I719" s="13" t="s">
        <v>1360</v>
      </c>
      <c r="J719" s="13"/>
      <c r="K719" s="13" t="s">
        <v>1151</v>
      </c>
      <c r="L719" s="14" t="s">
        <v>1190</v>
      </c>
      <c r="M719" s="13"/>
      <c r="N719" s="13"/>
      <c r="O719" s="13"/>
      <c r="P719" s="13"/>
      <c r="Q719" s="13"/>
    </row>
    <row r="720" spans="1:17" s="7" customFormat="1">
      <c r="A720" s="36" t="s">
        <v>2338</v>
      </c>
      <c r="B720" s="9" t="s">
        <v>592</v>
      </c>
      <c r="C720" s="9" t="s">
        <v>1119</v>
      </c>
      <c r="D720" s="13" t="s">
        <v>165</v>
      </c>
      <c r="E720" s="13" t="s">
        <v>2339</v>
      </c>
      <c r="F720" s="13"/>
      <c r="G720" s="13"/>
      <c r="H720" s="13"/>
      <c r="I720" s="13"/>
      <c r="J720" s="13"/>
      <c r="K720" s="13"/>
      <c r="L720" s="14"/>
      <c r="M720" s="13"/>
      <c r="N720" s="13"/>
      <c r="O720" s="13"/>
      <c r="P720" s="13"/>
      <c r="Q720" s="13"/>
    </row>
    <row r="721" spans="1:17" s="7" customFormat="1">
      <c r="A721" s="9" t="s">
        <v>2340</v>
      </c>
      <c r="B721" s="9"/>
      <c r="C721" s="9"/>
      <c r="D721" s="13" t="s">
        <v>165</v>
      </c>
      <c r="E721" s="13" t="s">
        <v>2339</v>
      </c>
      <c r="F721" s="9" t="s">
        <v>2341</v>
      </c>
      <c r="G721" s="9"/>
      <c r="H721" s="9"/>
      <c r="I721" s="9" t="s">
        <v>2342</v>
      </c>
      <c r="J721" s="9"/>
      <c r="K721" s="9" t="s">
        <v>1124</v>
      </c>
      <c r="L721" s="14" t="s">
        <v>1152</v>
      </c>
      <c r="M721" s="13"/>
      <c r="N721" s="13">
        <v>2108</v>
      </c>
      <c r="O721" s="13"/>
      <c r="P721" s="13"/>
      <c r="Q721" s="13"/>
    </row>
    <row r="722" spans="1:17" s="7" customFormat="1">
      <c r="A722" s="13" t="s">
        <v>2343</v>
      </c>
      <c r="B722" s="9"/>
      <c r="C722" s="9"/>
      <c r="D722" s="13" t="s">
        <v>2344</v>
      </c>
      <c r="E722" s="13" t="s">
        <v>2345</v>
      </c>
      <c r="F722" s="13" t="s">
        <v>627</v>
      </c>
      <c r="G722" s="13"/>
      <c r="H722" s="13"/>
      <c r="I722" s="13"/>
      <c r="J722" s="13"/>
      <c r="K722" s="13" t="s">
        <v>1151</v>
      </c>
      <c r="L722" s="14" t="s">
        <v>1152</v>
      </c>
      <c r="M722" s="13"/>
      <c r="N722" s="13"/>
      <c r="O722" s="13"/>
      <c r="P722" s="13"/>
      <c r="Q722" s="13"/>
    </row>
    <row r="723" spans="1:17" s="7" customFormat="1">
      <c r="A723" s="36" t="s">
        <v>2346</v>
      </c>
      <c r="B723" s="9" t="s">
        <v>592</v>
      </c>
      <c r="C723" s="9" t="s">
        <v>1119</v>
      </c>
      <c r="D723" s="13" t="s">
        <v>128</v>
      </c>
      <c r="E723" s="55" t="s">
        <v>714</v>
      </c>
      <c r="F723" s="9"/>
      <c r="G723" s="9"/>
      <c r="H723" s="9"/>
      <c r="I723" s="9"/>
      <c r="J723" s="9"/>
      <c r="K723" s="9"/>
      <c r="L723" s="14"/>
      <c r="M723" s="13"/>
      <c r="N723" s="13"/>
      <c r="O723" s="13"/>
      <c r="P723" s="13"/>
      <c r="Q723" s="13"/>
    </row>
    <row r="724" spans="1:17" s="7" customFormat="1">
      <c r="A724" s="36" t="s">
        <v>2347</v>
      </c>
      <c r="B724" s="9" t="s">
        <v>592</v>
      </c>
      <c r="C724" s="9" t="s">
        <v>1119</v>
      </c>
      <c r="D724" s="13" t="s">
        <v>128</v>
      </c>
      <c r="E724" s="55" t="s">
        <v>714</v>
      </c>
      <c r="F724" s="9"/>
      <c r="G724" s="9"/>
      <c r="H724" s="9"/>
      <c r="I724" s="9"/>
      <c r="J724" s="9"/>
      <c r="K724" s="9"/>
      <c r="L724" s="14"/>
      <c r="M724" s="13"/>
      <c r="N724" s="13"/>
      <c r="O724" s="13"/>
      <c r="P724" s="13"/>
      <c r="Q724" s="13"/>
    </row>
    <row r="725" spans="1:17" s="7" customFormat="1">
      <c r="A725" s="36" t="s">
        <v>2348</v>
      </c>
      <c r="B725" s="9" t="s">
        <v>592</v>
      </c>
      <c r="C725" s="9" t="s">
        <v>1119</v>
      </c>
      <c r="D725" s="13" t="s">
        <v>128</v>
      </c>
      <c r="E725" s="55" t="s">
        <v>714</v>
      </c>
      <c r="F725" s="13" t="s">
        <v>594</v>
      </c>
      <c r="G725" s="13"/>
      <c r="H725" s="13"/>
      <c r="I725" s="13"/>
      <c r="J725" s="13"/>
      <c r="K725" s="13" t="s">
        <v>1151</v>
      </c>
      <c r="L725" s="14" t="s">
        <v>1190</v>
      </c>
      <c r="M725" s="13"/>
      <c r="N725" s="13"/>
      <c r="O725" s="13"/>
      <c r="P725" s="13"/>
      <c r="Q725" s="13"/>
    </row>
    <row r="726" spans="1:17" s="7" customFormat="1">
      <c r="A726" s="36" t="s">
        <v>2349</v>
      </c>
      <c r="B726" s="9" t="s">
        <v>592</v>
      </c>
      <c r="C726" s="9" t="s">
        <v>1119</v>
      </c>
      <c r="D726" s="13" t="s">
        <v>128</v>
      </c>
      <c r="E726" s="13" t="s">
        <v>714</v>
      </c>
      <c r="F726" s="13" t="s">
        <v>773</v>
      </c>
      <c r="G726" s="13"/>
      <c r="H726" s="13"/>
      <c r="I726" s="13"/>
      <c r="J726" s="13"/>
      <c r="K726" s="13"/>
      <c r="L726" s="14" t="s">
        <v>1294</v>
      </c>
      <c r="M726" s="13"/>
      <c r="N726" s="13"/>
      <c r="O726" s="13"/>
      <c r="P726" s="13"/>
      <c r="Q726" s="13"/>
    </row>
    <row r="727" spans="1:17" s="7" customFormat="1">
      <c r="A727" s="36" t="s">
        <v>2350</v>
      </c>
      <c r="B727" s="9" t="s">
        <v>592</v>
      </c>
      <c r="C727" s="9" t="s">
        <v>1119</v>
      </c>
      <c r="D727" s="13" t="s">
        <v>128</v>
      </c>
      <c r="E727" s="13" t="s">
        <v>714</v>
      </c>
      <c r="F727" s="13" t="s">
        <v>860</v>
      </c>
      <c r="G727" s="13"/>
      <c r="H727" s="13"/>
      <c r="I727" s="13"/>
      <c r="J727" s="13"/>
      <c r="K727" s="13"/>
      <c r="L727" s="14" t="s">
        <v>1294</v>
      </c>
      <c r="M727" s="13"/>
      <c r="N727" s="13"/>
      <c r="O727" s="13"/>
      <c r="P727" s="13"/>
      <c r="Q727" s="13"/>
    </row>
    <row r="728" spans="1:17" s="7" customFormat="1">
      <c r="A728" s="36" t="s">
        <v>2350</v>
      </c>
      <c r="B728" s="9" t="s">
        <v>592</v>
      </c>
      <c r="C728" s="9" t="s">
        <v>1119</v>
      </c>
      <c r="D728" s="13" t="s">
        <v>128</v>
      </c>
      <c r="E728" s="13"/>
      <c r="F728" s="13"/>
      <c r="G728" s="13"/>
      <c r="H728" s="13"/>
      <c r="I728" s="13"/>
      <c r="J728" s="13"/>
      <c r="K728" s="13"/>
      <c r="L728" s="14"/>
      <c r="M728" s="13"/>
      <c r="N728" s="13"/>
      <c r="O728" s="13"/>
      <c r="P728" s="13"/>
      <c r="Q728" s="13"/>
    </row>
    <row r="729" spans="1:17" s="7" customFormat="1">
      <c r="A729" s="36" t="s">
        <v>2351</v>
      </c>
      <c r="B729" s="9" t="s">
        <v>592</v>
      </c>
      <c r="C729" s="9" t="s">
        <v>1119</v>
      </c>
      <c r="D729" s="13" t="s">
        <v>128</v>
      </c>
      <c r="E729" s="13" t="s">
        <v>714</v>
      </c>
      <c r="F729" s="13" t="s">
        <v>2352</v>
      </c>
      <c r="G729" s="13"/>
      <c r="H729" s="13"/>
      <c r="I729" s="13"/>
      <c r="J729" s="13"/>
      <c r="K729" s="13"/>
      <c r="L729" s="14"/>
      <c r="M729" s="13"/>
      <c r="N729" s="13"/>
      <c r="O729" s="13"/>
      <c r="P729" s="13"/>
      <c r="Q729" s="13"/>
    </row>
    <row r="730" spans="1:17" s="7" customFormat="1">
      <c r="A730" s="36" t="s">
        <v>2353</v>
      </c>
      <c r="B730" s="9" t="s">
        <v>592</v>
      </c>
      <c r="C730" s="9" t="s">
        <v>1119</v>
      </c>
      <c r="D730" s="13" t="s">
        <v>560</v>
      </c>
      <c r="E730" s="13" t="s">
        <v>2354</v>
      </c>
      <c r="F730" s="13" t="s">
        <v>627</v>
      </c>
      <c r="G730" s="13"/>
      <c r="H730" s="13"/>
      <c r="I730" s="13"/>
      <c r="J730" s="13"/>
      <c r="K730" s="13"/>
      <c r="L730" s="14"/>
      <c r="M730" s="13"/>
      <c r="N730" s="13"/>
      <c r="O730" s="13"/>
      <c r="P730" s="13"/>
      <c r="Q730" s="13"/>
    </row>
    <row r="731" spans="1:17" s="7" customFormat="1">
      <c r="A731" s="36" t="s">
        <v>2355</v>
      </c>
      <c r="B731" s="9" t="s">
        <v>592</v>
      </c>
      <c r="C731" s="9" t="s">
        <v>1119</v>
      </c>
      <c r="D731" s="13" t="s">
        <v>357</v>
      </c>
      <c r="E731" s="13" t="s">
        <v>890</v>
      </c>
      <c r="F731" s="13"/>
      <c r="G731" s="13"/>
      <c r="H731" s="13"/>
      <c r="I731" s="13"/>
      <c r="J731" s="13"/>
      <c r="K731" s="13"/>
      <c r="L731" s="14"/>
      <c r="M731" s="13"/>
      <c r="N731" s="13"/>
      <c r="O731" s="13"/>
      <c r="P731" s="13"/>
      <c r="Q731" s="13"/>
    </row>
    <row r="732" spans="1:17" s="7" customFormat="1">
      <c r="A732" s="36" t="s">
        <v>2356</v>
      </c>
      <c r="B732" s="9" t="s">
        <v>592</v>
      </c>
      <c r="C732" s="9" t="s">
        <v>1119</v>
      </c>
      <c r="D732" s="13" t="s">
        <v>357</v>
      </c>
      <c r="E732" s="13" t="s">
        <v>890</v>
      </c>
      <c r="F732" s="13"/>
      <c r="G732" s="13"/>
      <c r="H732" s="13"/>
      <c r="I732" s="13"/>
      <c r="J732" s="13"/>
      <c r="K732" s="13"/>
      <c r="L732" s="14"/>
      <c r="M732" s="13"/>
      <c r="N732" s="13"/>
      <c r="O732" s="13"/>
      <c r="P732" s="13"/>
      <c r="Q732" s="13"/>
    </row>
    <row r="733" spans="1:17" s="7" customFormat="1">
      <c r="A733" s="36" t="s">
        <v>2357</v>
      </c>
      <c r="B733" s="9" t="s">
        <v>592</v>
      </c>
      <c r="C733" s="9" t="s">
        <v>1119</v>
      </c>
      <c r="D733" s="13" t="s">
        <v>357</v>
      </c>
      <c r="E733" s="13" t="s">
        <v>890</v>
      </c>
      <c r="F733" s="13" t="s">
        <v>1817</v>
      </c>
      <c r="G733" s="13"/>
      <c r="H733" s="13"/>
      <c r="I733" s="13"/>
      <c r="J733" s="13"/>
      <c r="K733" s="13" t="s">
        <v>1124</v>
      </c>
      <c r="L733" s="14" t="s">
        <v>1218</v>
      </c>
      <c r="M733" s="13"/>
      <c r="N733" s="13"/>
      <c r="O733" s="13"/>
      <c r="P733" s="13"/>
      <c r="Q733" s="13"/>
    </row>
    <row r="734" spans="1:17" s="7" customFormat="1">
      <c r="A734" s="36" t="s">
        <v>2358</v>
      </c>
      <c r="B734" s="9" t="s">
        <v>592</v>
      </c>
      <c r="C734" s="9" t="s">
        <v>1119</v>
      </c>
      <c r="D734" s="13" t="s">
        <v>289</v>
      </c>
      <c r="E734" s="13" t="s">
        <v>2359</v>
      </c>
      <c r="F734" s="13" t="s">
        <v>627</v>
      </c>
      <c r="G734" s="13"/>
      <c r="H734" s="13"/>
      <c r="I734" s="13"/>
      <c r="J734" s="13"/>
      <c r="K734" s="13" t="s">
        <v>1124</v>
      </c>
      <c r="L734" s="14" t="s">
        <v>1203</v>
      </c>
      <c r="M734" s="13"/>
      <c r="N734" s="13"/>
      <c r="O734" s="13"/>
      <c r="P734" s="13"/>
      <c r="Q734" s="13"/>
    </row>
    <row r="735" spans="1:17" s="7" customFormat="1">
      <c r="A735" s="13" t="s">
        <v>2258</v>
      </c>
      <c r="B735" s="9"/>
      <c r="C735" s="9"/>
      <c r="D735" s="13" t="s">
        <v>52</v>
      </c>
      <c r="E735" s="13" t="s">
        <v>2360</v>
      </c>
      <c r="F735" s="13" t="s">
        <v>627</v>
      </c>
      <c r="G735" s="13"/>
      <c r="H735" s="13"/>
      <c r="I735" s="13"/>
      <c r="J735" s="13"/>
      <c r="K735" s="13" t="s">
        <v>1151</v>
      </c>
      <c r="L735" s="14" t="s">
        <v>1152</v>
      </c>
      <c r="M735" s="13"/>
      <c r="N735" s="13"/>
      <c r="O735" s="13"/>
      <c r="P735" s="13"/>
      <c r="Q735" s="13"/>
    </row>
    <row r="736" spans="1:17" s="7" customFormat="1">
      <c r="A736" s="13" t="s">
        <v>2361</v>
      </c>
      <c r="B736" s="9"/>
      <c r="C736" s="9"/>
      <c r="D736" s="13" t="s">
        <v>52</v>
      </c>
      <c r="E736" s="13" t="s">
        <v>2360</v>
      </c>
      <c r="F736" s="13" t="s">
        <v>2362</v>
      </c>
      <c r="G736" s="13"/>
      <c r="H736" s="13"/>
      <c r="I736" s="13" t="s">
        <v>2363</v>
      </c>
      <c r="J736" s="13"/>
      <c r="K736" s="13" t="s">
        <v>1151</v>
      </c>
      <c r="L736" s="14" t="s">
        <v>1152</v>
      </c>
      <c r="M736" s="13"/>
      <c r="N736" s="13"/>
      <c r="O736" s="13"/>
      <c r="P736" s="13"/>
      <c r="Q736" s="13"/>
    </row>
    <row r="737" spans="1:17" s="7" customFormat="1">
      <c r="A737" s="13" t="s">
        <v>2364</v>
      </c>
      <c r="B737" s="9"/>
      <c r="C737" s="9"/>
      <c r="D737" s="13" t="s">
        <v>35</v>
      </c>
      <c r="E737" s="13" t="s">
        <v>626</v>
      </c>
      <c r="F737" s="13" t="s">
        <v>754</v>
      </c>
      <c r="G737" s="13"/>
      <c r="H737" s="13"/>
      <c r="I737" s="13"/>
      <c r="J737" s="13"/>
      <c r="K737" s="13" t="s">
        <v>1151</v>
      </c>
      <c r="L737" s="14" t="s">
        <v>1228</v>
      </c>
      <c r="M737" s="13"/>
      <c r="N737" s="13"/>
      <c r="O737" s="13"/>
      <c r="P737" s="13"/>
      <c r="Q737" s="13"/>
    </row>
    <row r="738" spans="1:17" s="7" customFormat="1">
      <c r="A738" s="36" t="s">
        <v>2365</v>
      </c>
      <c r="B738" s="9" t="s">
        <v>592</v>
      </c>
      <c r="C738" s="9" t="s">
        <v>1119</v>
      </c>
      <c r="D738" s="13" t="s">
        <v>527</v>
      </c>
      <c r="E738" s="13" t="s">
        <v>1010</v>
      </c>
      <c r="F738" s="13" t="s">
        <v>598</v>
      </c>
      <c r="G738" s="13"/>
      <c r="H738" s="13"/>
      <c r="I738" s="13"/>
      <c r="J738" s="13"/>
      <c r="K738" s="13"/>
      <c r="L738" s="14"/>
      <c r="M738" s="13"/>
      <c r="N738" s="13"/>
      <c r="O738" s="13"/>
      <c r="P738" s="13"/>
      <c r="Q738" s="13"/>
    </row>
    <row r="739" spans="1:17" s="7" customFormat="1">
      <c r="A739" s="36" t="s">
        <v>2366</v>
      </c>
      <c r="B739" s="9" t="s">
        <v>592</v>
      </c>
      <c r="C739" s="9" t="s">
        <v>1119</v>
      </c>
      <c r="D739" s="13" t="s">
        <v>1788</v>
      </c>
      <c r="E739" s="13" t="s">
        <v>2367</v>
      </c>
      <c r="F739" s="13"/>
      <c r="G739" s="13"/>
      <c r="H739" s="13"/>
      <c r="I739" s="13"/>
      <c r="J739" s="13"/>
      <c r="K739" s="13"/>
      <c r="L739" s="14"/>
      <c r="M739" s="13"/>
      <c r="N739" s="13"/>
      <c r="O739" s="13"/>
      <c r="P739" s="13"/>
      <c r="Q739" s="13"/>
    </row>
    <row r="740" spans="1:17" s="7" customFormat="1">
      <c r="A740" s="36" t="s">
        <v>2368</v>
      </c>
      <c r="B740" s="9" t="s">
        <v>592</v>
      </c>
      <c r="C740" s="9" t="s">
        <v>1119</v>
      </c>
      <c r="D740" s="13" t="s">
        <v>283</v>
      </c>
      <c r="E740" s="13" t="s">
        <v>824</v>
      </c>
      <c r="F740" s="13" t="s">
        <v>1817</v>
      </c>
      <c r="G740" s="13"/>
      <c r="H740" s="13"/>
      <c r="I740" s="13"/>
      <c r="J740" s="13"/>
      <c r="K740" s="13" t="s">
        <v>1183</v>
      </c>
      <c r="L740" s="14" t="s">
        <v>1218</v>
      </c>
      <c r="M740" s="13"/>
      <c r="N740" s="13"/>
      <c r="O740" s="13"/>
      <c r="P740" s="13"/>
      <c r="Q740" s="13"/>
    </row>
    <row r="741" spans="1:17" s="7" customFormat="1">
      <c r="A741" s="36" t="s">
        <v>2369</v>
      </c>
      <c r="B741" s="9" t="s">
        <v>592</v>
      </c>
      <c r="C741" s="9" t="s">
        <v>1119</v>
      </c>
      <c r="D741" s="13" t="s">
        <v>2370</v>
      </c>
      <c r="E741" s="13" t="s">
        <v>2371</v>
      </c>
      <c r="F741" s="13" t="s">
        <v>627</v>
      </c>
      <c r="G741" s="13"/>
      <c r="H741" s="13"/>
      <c r="I741" s="13"/>
      <c r="J741" s="13"/>
      <c r="K741" s="13" t="s">
        <v>1124</v>
      </c>
      <c r="L741" s="14" t="s">
        <v>1653</v>
      </c>
      <c r="M741" s="13"/>
      <c r="N741" s="13">
        <v>1395</v>
      </c>
      <c r="O741" s="13">
        <v>38368</v>
      </c>
      <c r="P741" s="13"/>
      <c r="Q741" s="13"/>
    </row>
    <row r="742" spans="1:17" s="7" customFormat="1">
      <c r="A742" s="36" t="s">
        <v>2372</v>
      </c>
      <c r="B742" s="9" t="s">
        <v>592</v>
      </c>
      <c r="C742" s="9" t="s">
        <v>1119</v>
      </c>
      <c r="D742" s="13" t="s">
        <v>306</v>
      </c>
      <c r="E742" s="13" t="s">
        <v>2373</v>
      </c>
      <c r="F742" s="13" t="s">
        <v>627</v>
      </c>
      <c r="G742" s="13"/>
      <c r="H742" s="13"/>
      <c r="I742" s="13"/>
      <c r="J742" s="13"/>
      <c r="K742" s="13" t="s">
        <v>1151</v>
      </c>
      <c r="L742" s="14" t="s">
        <v>1203</v>
      </c>
      <c r="M742" s="13"/>
      <c r="N742" s="13"/>
      <c r="O742" s="13"/>
      <c r="P742" s="13"/>
      <c r="Q742" s="13"/>
    </row>
    <row r="743" spans="1:17" s="7" customFormat="1">
      <c r="A743" s="13" t="s">
        <v>2374</v>
      </c>
      <c r="B743" s="9"/>
      <c r="C743" s="9"/>
      <c r="D743" s="13" t="s">
        <v>325</v>
      </c>
      <c r="E743" s="13" t="s">
        <v>869</v>
      </c>
      <c r="F743" s="13" t="s">
        <v>2375</v>
      </c>
      <c r="G743" s="13"/>
      <c r="H743" s="13"/>
      <c r="I743" s="13" t="s">
        <v>2376</v>
      </c>
      <c r="J743" s="13"/>
      <c r="K743" s="13" t="s">
        <v>1151</v>
      </c>
      <c r="L743" s="14" t="s">
        <v>1606</v>
      </c>
      <c r="M743" s="13"/>
      <c r="N743" s="13">
        <v>1196</v>
      </c>
      <c r="O743" s="13" t="s">
        <v>2377</v>
      </c>
      <c r="P743" s="13"/>
      <c r="Q743" s="13" t="s">
        <v>2378</v>
      </c>
    </row>
    <row r="744" spans="1:17" s="7" customFormat="1">
      <c r="A744" s="13" t="s">
        <v>2379</v>
      </c>
      <c r="B744" s="9"/>
      <c r="C744" s="9"/>
      <c r="D744" s="13" t="s">
        <v>325</v>
      </c>
      <c r="E744" s="13" t="s">
        <v>869</v>
      </c>
      <c r="F744" s="13" t="s">
        <v>1450</v>
      </c>
      <c r="G744" s="13"/>
      <c r="H744" s="13"/>
      <c r="I744" s="13"/>
      <c r="J744" s="13" t="s">
        <v>2380</v>
      </c>
      <c r="K744" s="13" t="s">
        <v>1124</v>
      </c>
      <c r="L744" s="14" t="s">
        <v>1152</v>
      </c>
      <c r="M744" s="13"/>
      <c r="N744" s="13"/>
      <c r="O744" s="13"/>
      <c r="P744" s="13"/>
      <c r="Q744" s="13"/>
    </row>
    <row r="745" spans="1:17" s="7" customFormat="1">
      <c r="A745" s="36" t="s">
        <v>2381</v>
      </c>
      <c r="B745" s="9" t="s">
        <v>592</v>
      </c>
      <c r="C745" s="9" t="s">
        <v>1119</v>
      </c>
      <c r="D745" s="13" t="s">
        <v>357</v>
      </c>
      <c r="E745" s="13" t="s">
        <v>1760</v>
      </c>
      <c r="F745" s="13" t="s">
        <v>627</v>
      </c>
      <c r="G745" s="13"/>
      <c r="H745" s="13"/>
      <c r="I745" s="13"/>
      <c r="J745" s="13"/>
      <c r="K745" s="13" t="s">
        <v>1124</v>
      </c>
      <c r="L745" s="14" t="s">
        <v>1653</v>
      </c>
      <c r="M745" s="13"/>
      <c r="N745" s="13">
        <v>1442</v>
      </c>
      <c r="O745" s="13">
        <v>39301</v>
      </c>
      <c r="P745" s="13"/>
      <c r="Q745" s="13"/>
    </row>
    <row r="746" spans="1:17" s="7" customFormat="1">
      <c r="A746" s="36" t="s">
        <v>2382</v>
      </c>
      <c r="B746" s="9" t="s">
        <v>592</v>
      </c>
      <c r="C746" s="9" t="s">
        <v>1119</v>
      </c>
      <c r="D746" s="13" t="s">
        <v>566</v>
      </c>
      <c r="E746" s="13" t="s">
        <v>1032</v>
      </c>
      <c r="F746" s="13"/>
      <c r="G746" s="13"/>
      <c r="H746" s="13"/>
      <c r="I746" s="13"/>
      <c r="J746" s="13"/>
      <c r="K746" s="13"/>
      <c r="L746" s="14"/>
      <c r="M746" s="13"/>
      <c r="N746" s="13"/>
      <c r="O746" s="13"/>
      <c r="P746" s="13"/>
      <c r="Q746" s="13"/>
    </row>
    <row r="747" spans="1:17" s="7" customFormat="1">
      <c r="A747" s="36" t="s">
        <v>2383</v>
      </c>
      <c r="B747" s="9" t="s">
        <v>592</v>
      </c>
      <c r="C747" s="9" t="s">
        <v>1119</v>
      </c>
      <c r="D747" s="13" t="s">
        <v>566</v>
      </c>
      <c r="E747" s="13" t="s">
        <v>2384</v>
      </c>
      <c r="F747" s="13" t="s">
        <v>2385</v>
      </c>
      <c r="G747" s="13"/>
      <c r="H747" s="13"/>
      <c r="I747" s="13"/>
      <c r="J747" s="13"/>
      <c r="K747" s="13"/>
      <c r="L747" s="14"/>
      <c r="M747" s="13"/>
      <c r="N747" s="13"/>
      <c r="O747" s="13"/>
      <c r="P747" s="13"/>
      <c r="Q747" s="13"/>
    </row>
    <row r="748" spans="1:17" s="7" customFormat="1">
      <c r="A748" s="36" t="s">
        <v>2386</v>
      </c>
      <c r="B748" s="9" t="s">
        <v>592</v>
      </c>
      <c r="C748" s="9" t="s">
        <v>1119</v>
      </c>
      <c r="D748" s="13" t="s">
        <v>566</v>
      </c>
      <c r="E748" s="13" t="s">
        <v>1032</v>
      </c>
      <c r="F748" s="13" t="s">
        <v>627</v>
      </c>
      <c r="G748" s="13"/>
      <c r="H748" s="13"/>
      <c r="I748" s="13"/>
      <c r="J748" s="13"/>
      <c r="K748" s="13"/>
      <c r="L748" s="14"/>
      <c r="M748" s="13"/>
      <c r="N748" s="13"/>
      <c r="O748" s="13"/>
      <c r="P748" s="13"/>
      <c r="Q748" s="13"/>
    </row>
    <row r="749" spans="1:17" s="7" customFormat="1">
      <c r="A749" s="36" t="s">
        <v>2387</v>
      </c>
      <c r="B749" s="9" t="s">
        <v>592</v>
      </c>
      <c r="C749" s="9" t="s">
        <v>1119</v>
      </c>
      <c r="D749" s="13" t="s">
        <v>1131</v>
      </c>
      <c r="E749" s="13" t="s">
        <v>898</v>
      </c>
      <c r="F749" s="13"/>
      <c r="G749" s="13"/>
      <c r="H749" s="13"/>
      <c r="I749" s="13"/>
      <c r="J749" s="13"/>
      <c r="K749" s="13"/>
      <c r="L749" s="14"/>
      <c r="M749" s="13"/>
      <c r="N749" s="13"/>
      <c r="O749" s="13"/>
      <c r="P749" s="13"/>
      <c r="Q749" s="13"/>
    </row>
    <row r="750" spans="1:17" s="7" customFormat="1">
      <c r="A750" s="13" t="s">
        <v>2388</v>
      </c>
      <c r="B750" s="9"/>
      <c r="C750" s="9"/>
      <c r="D750" s="13" t="s">
        <v>381</v>
      </c>
      <c r="E750" s="13" t="s">
        <v>898</v>
      </c>
      <c r="F750" s="13" t="s">
        <v>2389</v>
      </c>
      <c r="G750" s="13"/>
      <c r="H750" s="13"/>
      <c r="I750" s="13"/>
      <c r="J750" s="13"/>
      <c r="K750" s="13" t="s">
        <v>1124</v>
      </c>
      <c r="L750" s="14" t="s">
        <v>1606</v>
      </c>
      <c r="M750" s="13"/>
      <c r="N750" s="13"/>
      <c r="O750" s="13" t="s">
        <v>2390</v>
      </c>
      <c r="P750" s="13"/>
      <c r="Q750" s="13"/>
    </row>
    <row r="751" spans="1:17" s="7" customFormat="1">
      <c r="A751" s="36" t="s">
        <v>2391</v>
      </c>
      <c r="B751" s="9" t="s">
        <v>592</v>
      </c>
      <c r="C751" s="9" t="s">
        <v>1119</v>
      </c>
      <c r="D751" s="13" t="s">
        <v>110</v>
      </c>
      <c r="E751" s="13" t="s">
        <v>791</v>
      </c>
      <c r="F751" s="13" t="s">
        <v>627</v>
      </c>
      <c r="G751" s="13"/>
      <c r="H751" s="13"/>
      <c r="I751" s="13"/>
      <c r="J751" s="13"/>
      <c r="K751" s="13"/>
      <c r="L751" s="14"/>
      <c r="M751" s="13"/>
      <c r="N751" s="13"/>
      <c r="O751" s="13"/>
      <c r="P751" s="13"/>
      <c r="Q751" s="13"/>
    </row>
    <row r="752" spans="1:17" s="7" customFormat="1">
      <c r="A752" s="48" t="s">
        <v>2392</v>
      </c>
      <c r="B752" s="9" t="s">
        <v>591</v>
      </c>
      <c r="C752" s="9" t="s">
        <v>1119</v>
      </c>
      <c r="D752" s="13" t="s">
        <v>560</v>
      </c>
      <c r="E752" s="13" t="s">
        <v>1027</v>
      </c>
      <c r="F752" s="13" t="s">
        <v>2393</v>
      </c>
      <c r="G752" s="13"/>
      <c r="H752" s="13" t="s">
        <v>1127</v>
      </c>
      <c r="I752" s="13" t="s">
        <v>2394</v>
      </c>
      <c r="J752" s="13"/>
      <c r="K752" s="13" t="s">
        <v>1151</v>
      </c>
      <c r="L752" s="14" t="s">
        <v>1203</v>
      </c>
      <c r="M752" s="13"/>
      <c r="N752" s="13"/>
      <c r="O752" s="13"/>
      <c r="P752" s="13"/>
      <c r="Q752" s="13"/>
    </row>
    <row r="753" spans="1:17" s="7" customFormat="1">
      <c r="A753" s="13" t="s">
        <v>2395</v>
      </c>
      <c r="B753" s="9"/>
      <c r="C753" s="9"/>
      <c r="D753" s="13" t="s">
        <v>513</v>
      </c>
      <c r="E753" s="13" t="s">
        <v>1000</v>
      </c>
      <c r="F753" s="13" t="s">
        <v>2396</v>
      </c>
      <c r="G753" s="13"/>
      <c r="H753" s="13"/>
      <c r="I753" s="13" t="s">
        <v>2397</v>
      </c>
      <c r="J753" s="13"/>
      <c r="K753" s="13"/>
      <c r="L753" s="14" t="s">
        <v>1190</v>
      </c>
      <c r="M753" s="13"/>
      <c r="N753" s="13"/>
      <c r="O753" s="13"/>
      <c r="P753" s="13"/>
      <c r="Q753" s="13"/>
    </row>
    <row r="754" spans="1:17" s="7" customFormat="1">
      <c r="A754" s="48" t="s">
        <v>2398</v>
      </c>
      <c r="B754" s="9" t="s">
        <v>591</v>
      </c>
      <c r="C754" s="9" t="s">
        <v>1119</v>
      </c>
      <c r="D754" s="13" t="s">
        <v>498</v>
      </c>
      <c r="E754" s="13" t="s">
        <v>985</v>
      </c>
      <c r="F754" s="13" t="s">
        <v>2399</v>
      </c>
      <c r="G754" s="13"/>
      <c r="H754" s="13" t="s">
        <v>1127</v>
      </c>
      <c r="I754" s="13"/>
      <c r="J754" s="13"/>
      <c r="K754" s="13" t="s">
        <v>1124</v>
      </c>
      <c r="L754" s="14" t="s">
        <v>1203</v>
      </c>
      <c r="M754" s="13"/>
      <c r="N754" s="13"/>
      <c r="O754" s="13"/>
      <c r="P754" s="13"/>
      <c r="Q754" s="13"/>
    </row>
    <row r="755" spans="1:17" s="7" customFormat="1">
      <c r="A755" s="36" t="s">
        <v>2400</v>
      </c>
      <c r="B755" s="9" t="s">
        <v>592</v>
      </c>
      <c r="C755" s="9" t="s">
        <v>1119</v>
      </c>
      <c r="D755" s="13" t="s">
        <v>498</v>
      </c>
      <c r="E755" s="13" t="s">
        <v>985</v>
      </c>
      <c r="F755" s="13" t="s">
        <v>627</v>
      </c>
      <c r="G755" s="13"/>
      <c r="H755" s="13"/>
      <c r="I755" s="13"/>
      <c r="J755" s="13"/>
      <c r="K755" s="13" t="s">
        <v>1124</v>
      </c>
      <c r="L755" s="14" t="s">
        <v>1294</v>
      </c>
      <c r="M755" s="13"/>
      <c r="N755" s="13"/>
      <c r="O755" s="13"/>
      <c r="P755" s="13"/>
      <c r="Q755" s="13"/>
    </row>
    <row r="756" spans="1:17" s="7" customFormat="1">
      <c r="A756" s="36" t="s">
        <v>2401</v>
      </c>
      <c r="B756" s="9" t="s">
        <v>592</v>
      </c>
      <c r="C756" s="9" t="s">
        <v>1119</v>
      </c>
      <c r="D756" s="13" t="s">
        <v>498</v>
      </c>
      <c r="E756" s="13" t="s">
        <v>985</v>
      </c>
      <c r="F756" s="13" t="s">
        <v>594</v>
      </c>
      <c r="G756" s="13"/>
      <c r="H756" s="13"/>
      <c r="I756" s="13"/>
      <c r="J756" s="13"/>
      <c r="K756" s="13" t="s">
        <v>1124</v>
      </c>
      <c r="L756" s="14" t="s">
        <v>1218</v>
      </c>
      <c r="M756" s="13"/>
      <c r="N756" s="13"/>
      <c r="O756" s="13"/>
      <c r="P756" s="13"/>
      <c r="Q756" s="13"/>
    </row>
    <row r="757" spans="1:17" s="7" customFormat="1">
      <c r="A757" s="36" t="s">
        <v>2402</v>
      </c>
      <c r="B757" s="9" t="s">
        <v>592</v>
      </c>
      <c r="C757" s="9" t="s">
        <v>1119</v>
      </c>
      <c r="D757" s="13" t="s">
        <v>498</v>
      </c>
      <c r="E757" s="13" t="s">
        <v>985</v>
      </c>
      <c r="F757" s="13" t="s">
        <v>598</v>
      </c>
      <c r="G757" s="13"/>
      <c r="H757" s="13"/>
      <c r="I757" s="13"/>
      <c r="J757" s="13"/>
      <c r="K757" s="13" t="s">
        <v>1124</v>
      </c>
      <c r="L757" s="14" t="s">
        <v>1218</v>
      </c>
      <c r="M757" s="13"/>
      <c r="N757" s="13"/>
      <c r="O757" s="13"/>
      <c r="P757" s="13"/>
      <c r="Q757" s="13"/>
    </row>
    <row r="758" spans="1:17" s="7" customFormat="1">
      <c r="A758" s="56"/>
      <c r="B758" s="57"/>
      <c r="C758" s="57"/>
      <c r="D758" s="56" t="s">
        <v>52</v>
      </c>
      <c r="E758" s="56" t="s">
        <v>640</v>
      </c>
      <c r="F758" s="56" t="s">
        <v>2403</v>
      </c>
      <c r="G758" s="56"/>
      <c r="H758" s="56"/>
      <c r="I758" s="56"/>
      <c r="J758" s="56"/>
      <c r="K758" s="56"/>
      <c r="L758" s="58"/>
      <c r="M758" s="56"/>
      <c r="N758" s="56"/>
      <c r="O758" s="56"/>
      <c r="P758" s="56"/>
      <c r="Q758" s="56"/>
    </row>
  </sheetData>
  <autoFilter ref="A1:T758">
    <sortState ref="A2:R758">
      <sortCondition sortBy="cellColor" ref="A2:A758" dxfId="3"/>
      <sortCondition sortBy="cellColor" ref="A2:A758" dxfId="2"/>
      <sortCondition sortBy="cellColor" ref="A2:A758" dxfId="1"/>
      <sortCondition sortBy="cellColor" ref="A2:A758" dxfId="0"/>
      <sortCondition ref="A2:A758"/>
    </sortState>
  </autoFilter>
  <pageMargins left="0.75" right="0.75" top="1" bottom="1" header="0" footer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spp_list</vt:lpstr>
      <vt:lpstr>notes</vt:lpstr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Prada</dc:creator>
  <cp:lastModifiedBy>Cecilia Prada</cp:lastModifiedBy>
  <dcterms:created xsi:type="dcterms:W3CDTF">2015-09-11T18:47:03Z</dcterms:created>
  <dcterms:modified xsi:type="dcterms:W3CDTF">2015-09-17T22:05:04Z</dcterms:modified>
</cp:coreProperties>
</file>